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 tabRatio="837"/>
  </bookViews>
  <sheets>
    <sheet name="报价清单" sheetId="8" r:id="rId1"/>
    <sheet name="标段计划" sheetId="10" state="hidden" r:id="rId2"/>
  </sheets>
  <definedNames>
    <definedName name="_xlnm._FilterDatabase" localSheetId="0" hidden="1">报价清单!$A$4:$I$17</definedName>
    <definedName name="_xlnm._FilterDatabase" localSheetId="1" hidden="1">标段计划!$A$1:$R$107</definedName>
    <definedName name="_xlnm.Print_Titles" localSheetId="0">报价清单!$1:$5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<sst xmlns="http://schemas.openxmlformats.org/spreadsheetml/2006/main" count="1146" uniqueCount="181">
  <si>
    <t>报价清单</t>
  </si>
  <si>
    <t xml:space="preserve">                                                                                                                  编号：SGS-YNAMTXKCXM-2025-W021-HW</t>
  </si>
  <si>
    <t>报价公司（盖章）:                                                         联系人：                                            联系电话：</t>
  </si>
  <si>
    <t>序号
NO</t>
  </si>
  <si>
    <t>货物名称</t>
  </si>
  <si>
    <t>规格型号</t>
  </si>
  <si>
    <t>技术要求</t>
  </si>
  <si>
    <t>执行标准</t>
  </si>
  <si>
    <t>单位</t>
  </si>
  <si>
    <t>数量</t>
  </si>
  <si>
    <t>单价（RMB）</t>
  </si>
  <si>
    <t>总价（RMB）</t>
  </si>
  <si>
    <t>交货时间</t>
  </si>
  <si>
    <t>备注</t>
  </si>
  <si>
    <t>手持式局放仪</t>
  </si>
  <si>
    <t>GN800</t>
  </si>
  <si>
    <t>套</t>
  </si>
  <si>
    <t>OTDR测试仪</t>
  </si>
  <si>
    <t>安伦101</t>
  </si>
  <si>
    <t>广口瓶取样箱</t>
  </si>
  <si>
    <t>帶取样箱，250ml广口瓶10只装</t>
  </si>
  <si>
    <t>变压器油过滤机</t>
  </si>
  <si>
    <t>ZJAYN 100U，流量6000L/H</t>
  </si>
  <si>
    <t>变压器油过滤机滤芯</t>
  </si>
  <si>
    <t>配套专用滤芯</t>
  </si>
  <si>
    <t>合计总金额（RMB）（双清包税到门） ：</t>
  </si>
  <si>
    <t>1.报价需包含：产品成本价、运杂费、保险、税金、资金成本等所有的费用；供方已充分考虑各类风险因素的综合单价。本价格将作为最终结算的依据，除双方另有约定外结算时不再调整，结算数量以实际到货数量据实结算。</t>
  </si>
  <si>
    <t>2. 货款的支付方式：合同签订后，供方开具中英文版形式发票，需方待到货物在需方指定地点验收合格后，凭签收单，开具货款的中英文版形式发票后30天内支付完货款。</t>
  </si>
  <si>
    <t>3.交货地点：印度尼西亚松巴哇岛本尼特南部（South Benete）阿曼铜选矿厂项目现场</t>
  </si>
  <si>
    <t>4.报价有效期：90日内价格维持不变。</t>
  </si>
  <si>
    <t>S02U27P02</t>
  </si>
  <si>
    <t>熔炼主厂房</t>
  </si>
  <si>
    <t>钢板</t>
  </si>
  <si>
    <t>PL10</t>
  </si>
  <si>
    <t>Q355B</t>
  </si>
  <si>
    <t>精炼工段阳极炉区域</t>
  </si>
  <si>
    <t>GB/T1591-2018</t>
  </si>
  <si>
    <t>T</t>
  </si>
  <si>
    <t>公开招标</t>
  </si>
  <si>
    <t>单轧板，定宽2.2m（12t），其余2.5m宽</t>
  </si>
  <si>
    <t>三公司结构厂</t>
  </si>
  <si>
    <t>熔炼工段</t>
  </si>
  <si>
    <t>阳新弘盛EPC项目部</t>
  </si>
  <si>
    <t>吹炼工段</t>
  </si>
  <si>
    <t>单轧板，定宽1.5m</t>
  </si>
  <si>
    <t>PL12</t>
  </si>
  <si>
    <t>单轧板，定宽2.5m</t>
  </si>
  <si>
    <t>单轧板，定宽2.2m</t>
  </si>
  <si>
    <t>PL14</t>
  </si>
  <si>
    <t>单轧板，定宽1.6m</t>
  </si>
  <si>
    <t>单轧板，定宽1.5m（15.88t）；剩余定宽1.6m</t>
  </si>
  <si>
    <t>PL16</t>
  </si>
  <si>
    <t>单轧板，定宽2.0m（64t）；剩余定宽2.5m</t>
  </si>
  <si>
    <t>单轧板，定宽1.5m(14.356),剩余定宽2m</t>
  </si>
  <si>
    <t>PL18</t>
  </si>
  <si>
    <t>单轧板，定宽2.0m</t>
  </si>
  <si>
    <t>PL20</t>
  </si>
  <si>
    <t>单轧板，定宽1.8m</t>
  </si>
  <si>
    <t>单轧板，定宽1.8m（214.613t），剩余定宽1.5m</t>
  </si>
  <si>
    <t>PL22</t>
  </si>
  <si>
    <t>单轧板，定宽2m</t>
  </si>
  <si>
    <t>PL25</t>
  </si>
  <si>
    <t>单轧板，定宽2.3m（122.77t，450mm的倍数，可用1.8m或2.3m），剩余定宽2.5m</t>
  </si>
  <si>
    <t>单轧板，定宽1.5m（62.125t），剩余定宽1.8m</t>
  </si>
  <si>
    <t>PL28</t>
  </si>
  <si>
    <t>单轧板</t>
  </si>
  <si>
    <t>PL30</t>
  </si>
  <si>
    <t>PL32</t>
  </si>
  <si>
    <t>PL35</t>
  </si>
  <si>
    <t>PL40</t>
  </si>
  <si>
    <t>定宽2m</t>
  </si>
  <si>
    <t>PL6</t>
  </si>
  <si>
    <t>PL8</t>
  </si>
  <si>
    <t>工字钢</t>
  </si>
  <si>
    <t>I10</t>
  </si>
  <si>
    <t>长度：6m</t>
  </si>
  <si>
    <t>I25a</t>
  </si>
  <si>
    <t>长度：19.2m</t>
  </si>
  <si>
    <t>角钢</t>
  </si>
  <si>
    <t>L110*70*10</t>
  </si>
  <si>
    <t>长度：12m</t>
  </si>
  <si>
    <t>栓钉</t>
  </si>
  <si>
    <t>Φ19*100</t>
  </si>
  <si>
    <t>GB/T10433-2002</t>
  </si>
  <si>
    <t>扁钢</t>
  </si>
  <si>
    <t>6*30</t>
  </si>
  <si>
    <t>Q235B</t>
  </si>
  <si>
    <t>H型钢</t>
  </si>
  <si>
    <t>HM594*302*14*23</t>
  </si>
  <si>
    <t>长度26.8m</t>
  </si>
  <si>
    <t>方管</t>
  </si>
  <si>
    <t>口200*200*10</t>
  </si>
  <si>
    <t>长度27.7m</t>
  </si>
  <si>
    <t>个</t>
  </si>
  <si>
    <t>HM294*200*8*12</t>
  </si>
  <si>
    <t>长度：120m</t>
  </si>
  <si>
    <t>HM390*300*10*16</t>
  </si>
  <si>
    <t>长度：42m</t>
  </si>
  <si>
    <t>HM400*300*10*16</t>
  </si>
  <si>
    <t>长度：278m</t>
  </si>
  <si>
    <t>HM488*300*11*18</t>
  </si>
  <si>
    <t>长度：43m</t>
  </si>
  <si>
    <t>长度：156m</t>
  </si>
  <si>
    <t>HM588*300*12*20</t>
  </si>
  <si>
    <t>长度：349m</t>
  </si>
  <si>
    <t>长度：583m</t>
  </si>
  <si>
    <t>HN200*100*5.5*8</t>
  </si>
  <si>
    <t>长度：1362m</t>
  </si>
  <si>
    <t>长度：455m</t>
  </si>
  <si>
    <t>HN250*125*6*9</t>
  </si>
  <si>
    <t>长度：40m</t>
  </si>
  <si>
    <t>HN300*150*6.5*9</t>
  </si>
  <si>
    <t>长度：22m</t>
  </si>
  <si>
    <t>长度：230m</t>
  </si>
  <si>
    <t>HN350*175*7*11</t>
  </si>
  <si>
    <t>长度：196m</t>
  </si>
  <si>
    <t>HN396*199*7*11</t>
  </si>
  <si>
    <t>长度：124m</t>
  </si>
  <si>
    <t>HN400*200*8*13</t>
  </si>
  <si>
    <t>长度：761m</t>
  </si>
  <si>
    <t>长度：620m</t>
  </si>
  <si>
    <t>槽钢</t>
  </si>
  <si>
    <t>[12.6</t>
  </si>
  <si>
    <t>GB/T706-2008</t>
  </si>
  <si>
    <t>长度：4m</t>
  </si>
  <si>
    <t>I32a</t>
  </si>
  <si>
    <t>I40a</t>
  </si>
  <si>
    <t>长度：44m</t>
  </si>
  <si>
    <t>L50*5</t>
  </si>
  <si>
    <t>长度：10m</t>
  </si>
  <si>
    <t>L75*5</t>
  </si>
  <si>
    <t>长度：1894m</t>
  </si>
  <si>
    <t>口300*300*8*8</t>
  </si>
  <si>
    <t>GB/T3091-2008</t>
  </si>
  <si>
    <t>长度：27m</t>
  </si>
  <si>
    <t>HN450*200*9*14</t>
  </si>
  <si>
    <t>长度：29m</t>
  </si>
  <si>
    <t>长度：23m</t>
  </si>
  <si>
    <t>HN496*199*9*14</t>
  </si>
  <si>
    <t>长度：16m</t>
  </si>
  <si>
    <t>HN500*200*10*16</t>
  </si>
  <si>
    <t>长度：313m</t>
  </si>
  <si>
    <t>长度：319m</t>
  </si>
  <si>
    <t>HN600*200*11*17</t>
  </si>
  <si>
    <t>长度：842m</t>
  </si>
  <si>
    <t>长度：150m</t>
  </si>
  <si>
    <t>HN700*300*13*24</t>
  </si>
  <si>
    <t>长度：1225m</t>
  </si>
  <si>
    <t>HN800*300*14*26</t>
  </si>
  <si>
    <t>长度：362m</t>
  </si>
  <si>
    <t>HW200*200*8*12</t>
  </si>
  <si>
    <t>长度：14m</t>
  </si>
  <si>
    <t>长度：178m</t>
  </si>
  <si>
    <t>HW300*300*10*15</t>
  </si>
  <si>
    <t>HW350*350*12*19</t>
  </si>
  <si>
    <t>长度：17m</t>
  </si>
  <si>
    <t>HW400*400*13*21</t>
  </si>
  <si>
    <t>[20a</t>
  </si>
  <si>
    <t>L80*7</t>
  </si>
  <si>
    <t>长度：1271m</t>
  </si>
  <si>
    <t>长度：5m</t>
  </si>
  <si>
    <t>长度：125.4m</t>
  </si>
  <si>
    <t>HW502*465*15*25</t>
  </si>
  <si>
    <t>长度：315.5m</t>
  </si>
  <si>
    <t>S02U04</t>
  </si>
  <si>
    <t>闪速熔炼</t>
  </si>
  <si>
    <t>热镀锌扁钢</t>
  </si>
  <si>
    <t>—50*5</t>
  </si>
  <si>
    <t>闪速熔炼防雷接地</t>
  </si>
  <si>
    <t>GB/T13912-2002</t>
  </si>
  <si>
    <t>长度300米</t>
  </si>
  <si>
    <t>S02U13</t>
  </si>
  <si>
    <t>闪速吹炼</t>
  </si>
  <si>
    <t>闪速吹炼防雷接地</t>
  </si>
  <si>
    <t>无缝钢管</t>
  </si>
  <si>
    <t>Φ121*5</t>
  </si>
  <si>
    <t>20#</t>
  </si>
  <si>
    <t>GB/T8162-2018</t>
  </si>
  <si>
    <t>长度：381m</t>
  </si>
  <si>
    <t>Φ133*5</t>
  </si>
  <si>
    <t>长度：159m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</si>
</sst>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#,##0_ "/>
    <numFmt numFmtId="180" formatCode="0.000_ "/>
  </numFmts>
  <fonts count="3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5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1" fillId="2" borderId="5" xfId="50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58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 wrapText="1"/>
    </xf>
    <xf numFmtId="179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76" fontId="11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tabSelected="1" view="pageBreakPreview" zoomScale="90" zoomScaleNormal="100" workbookViewId="0">
      <selection activeCell="A2" sqref="A2:K2"/>
    </sheetView>
  </sheetViews>
  <sheetFormatPr defaultColWidth="8.88888888888889" defaultRowHeight="14.4"/>
  <cols>
    <col min="1" max="1" width="4.88888888888889" style="37" customWidth="1"/>
    <col min="2" max="2" width="16.462962962963" style="37" customWidth="1"/>
    <col min="3" max="3" width="34.75" style="41" customWidth="1"/>
    <col min="4" max="4" width="12.2222222222222" style="37" customWidth="1"/>
    <col min="5" max="5" width="11.212962962963" style="37" customWidth="1"/>
    <col min="6" max="6" width="8.77777777777778" style="37" customWidth="1"/>
    <col min="7" max="7" width="9.33333333333333" style="37" customWidth="1"/>
    <col min="8" max="8" width="36.0555555555556" style="42" customWidth="1"/>
    <col min="9" max="9" width="29.4907407407407" style="42" customWidth="1"/>
    <col min="10" max="10" width="10.9074074074074" style="37" customWidth="1"/>
    <col min="11" max="11" width="14.9537037037037" style="37" customWidth="1"/>
    <col min="12" max="16384" width="8.88888888888889" style="37"/>
  </cols>
  <sheetData>
    <row r="1" s="37" customFormat="1" ht="32" customHeight="1" spans="1:9">
      <c r="A1" s="43" t="s">
        <v>0</v>
      </c>
      <c r="B1" s="43"/>
      <c r="C1" s="43"/>
      <c r="D1" s="43"/>
      <c r="E1" s="43"/>
      <c r="F1" s="43"/>
      <c r="G1" s="43"/>
      <c r="H1" s="43"/>
      <c r="I1" s="63"/>
    </row>
    <row r="2" s="37" customFormat="1" ht="22" customHeight="1" spans="1:1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customFormat="1" ht="29" customHeight="1" spans="1:11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="38" customFormat="1" ht="24" customHeight="1" spans="1:11">
      <c r="A4" s="45" t="s">
        <v>3</v>
      </c>
      <c r="B4" s="45" t="s">
        <v>4</v>
      </c>
      <c r="C4" s="46" t="s">
        <v>5</v>
      </c>
      <c r="D4" s="45" t="s">
        <v>6</v>
      </c>
      <c r="E4" s="46" t="s">
        <v>7</v>
      </c>
      <c r="F4" s="45" t="s">
        <v>8</v>
      </c>
      <c r="G4" s="45" t="s">
        <v>9</v>
      </c>
      <c r="H4" s="46" t="s">
        <v>10</v>
      </c>
      <c r="I4" s="46" t="s">
        <v>11</v>
      </c>
      <c r="J4" s="46" t="s">
        <v>12</v>
      </c>
      <c r="K4" s="46" t="s">
        <v>13</v>
      </c>
    </row>
    <row r="5" s="38" customFormat="1" ht="23" customHeight="1" spans="1:11">
      <c r="A5" s="47"/>
      <c r="B5" s="47"/>
      <c r="C5" s="45"/>
      <c r="D5" s="47"/>
      <c r="E5" s="45"/>
      <c r="F5" s="47"/>
      <c r="G5" s="47"/>
      <c r="H5" s="45"/>
      <c r="I5" s="45"/>
      <c r="J5" s="45"/>
      <c r="K5" s="45"/>
    </row>
    <row r="6" s="39" customFormat="1" ht="42" customHeight="1" spans="1:11">
      <c r="A6" s="48">
        <v>1</v>
      </c>
      <c r="B6" s="49" t="s">
        <v>14</v>
      </c>
      <c r="C6" s="50" t="s">
        <v>15</v>
      </c>
      <c r="D6" s="51"/>
      <c r="E6" s="52"/>
      <c r="F6" s="53" t="s">
        <v>16</v>
      </c>
      <c r="G6" s="54">
        <v>1</v>
      </c>
      <c r="H6" s="55"/>
      <c r="I6" s="59"/>
      <c r="J6" s="48"/>
      <c r="K6" s="64"/>
    </row>
    <row r="7" s="39" customFormat="1" ht="42" customHeight="1" spans="1:11">
      <c r="A7" s="48">
        <v>2</v>
      </c>
      <c r="B7" s="49" t="s">
        <v>17</v>
      </c>
      <c r="C7" s="50" t="s">
        <v>18</v>
      </c>
      <c r="D7" s="51"/>
      <c r="E7" s="52"/>
      <c r="F7" s="53" t="s">
        <v>16</v>
      </c>
      <c r="G7" s="54">
        <v>1</v>
      </c>
      <c r="H7" s="55"/>
      <c r="I7" s="59"/>
      <c r="J7" s="48"/>
      <c r="K7" s="64"/>
    </row>
    <row r="8" s="39" customFormat="1" ht="42" customHeight="1" spans="1:11">
      <c r="A8" s="48">
        <v>3</v>
      </c>
      <c r="B8" s="49" t="s">
        <v>19</v>
      </c>
      <c r="C8" s="50" t="s">
        <v>20</v>
      </c>
      <c r="D8" s="51"/>
      <c r="E8" s="52"/>
      <c r="F8" s="53" t="s">
        <v>16</v>
      </c>
      <c r="G8" s="54">
        <v>30</v>
      </c>
      <c r="H8" s="55"/>
      <c r="I8" s="59"/>
      <c r="J8" s="48"/>
      <c r="K8" s="64"/>
    </row>
    <row r="9" s="39" customFormat="1" ht="42" customHeight="1" spans="1:11">
      <c r="A9" s="48">
        <v>4</v>
      </c>
      <c r="B9" s="49" t="s">
        <v>21</v>
      </c>
      <c r="C9" s="50" t="s">
        <v>22</v>
      </c>
      <c r="D9" s="51"/>
      <c r="E9" s="52"/>
      <c r="F9" s="53" t="s">
        <v>16</v>
      </c>
      <c r="G9" s="54">
        <v>1</v>
      </c>
      <c r="H9" s="55"/>
      <c r="I9" s="59"/>
      <c r="J9" s="48"/>
      <c r="K9" s="64"/>
    </row>
    <row r="10" s="39" customFormat="1" ht="42" customHeight="1" spans="1:11">
      <c r="A10" s="48">
        <v>5</v>
      </c>
      <c r="B10" s="49" t="s">
        <v>23</v>
      </c>
      <c r="C10" s="50" t="s">
        <v>24</v>
      </c>
      <c r="D10" s="51"/>
      <c r="E10" s="52"/>
      <c r="F10" s="53" t="s">
        <v>16</v>
      </c>
      <c r="G10" s="54">
        <v>72</v>
      </c>
      <c r="H10" s="55"/>
      <c r="I10" s="59"/>
      <c r="J10" s="48"/>
      <c r="K10" s="64"/>
    </row>
    <row r="11" s="39" customFormat="1" ht="53" customHeight="1" spans="1:11">
      <c r="A11" s="48"/>
      <c r="B11" s="56" t="s">
        <v>25</v>
      </c>
      <c r="C11" s="57"/>
      <c r="D11" s="57"/>
      <c r="E11" s="57"/>
      <c r="F11" s="57"/>
      <c r="G11" s="58"/>
      <c r="H11" s="59"/>
      <c r="I11" s="59"/>
      <c r="J11" s="59"/>
      <c r="K11" s="59"/>
    </row>
    <row r="12" s="40" customFormat="1" ht="37" customHeight="1" spans="1:11">
      <c r="A12" s="60" t="s">
        <v>26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="40" customFormat="1" ht="37" customHeight="1" spans="1:11">
      <c r="A13" s="61" t="s">
        <v>27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="40" customFormat="1" ht="32" customHeight="1" spans="1:11">
      <c r="A14" s="61" t="s">
        <v>28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="40" customFormat="1" ht="31" customHeight="1" spans="1:11">
      <c r="A15" s="61" t="s">
        <v>29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ht="30" customHeight="1" spans="1:9">
      <c r="A16" s="42"/>
      <c r="B16" s="62"/>
      <c r="D16" s="62"/>
      <c r="E16" s="62"/>
      <c r="F16" s="62"/>
      <c r="G16" s="62"/>
      <c r="H16" s="41"/>
      <c r="I16" s="65"/>
    </row>
    <row r="17" ht="30" customHeight="1" spans="1:9">
      <c r="A17" s="42"/>
      <c r="B17" s="62"/>
      <c r="D17" s="62"/>
      <c r="E17" s="62"/>
      <c r="F17" s="62"/>
      <c r="G17" s="62"/>
      <c r="H17" s="41"/>
      <c r="I17" s="65"/>
    </row>
    <row r="18" ht="30" customHeight="1" spans="1:7">
      <c r="A18" s="42"/>
      <c r="B18" s="42"/>
      <c r="F18" s="42"/>
      <c r="G18" s="42"/>
    </row>
    <row r="19" ht="30" customHeight="1" spans="1:7">
      <c r="A19" s="42"/>
      <c r="B19" s="42"/>
      <c r="F19" s="42"/>
      <c r="G19" s="42"/>
    </row>
    <row r="20" ht="21" customHeight="1" spans="1:7">
      <c r="A20" s="42"/>
      <c r="B20" s="42"/>
      <c r="D20" s="42"/>
      <c r="E20" s="42"/>
      <c r="F20" s="42"/>
      <c r="G20" s="42"/>
    </row>
  </sheetData>
  <autoFilter xmlns:etc="http://www.wps.cn/officeDocument/2017/etCustomData" ref="A4:I17" etc:filterBottomFollowUsedRange="0">
    <extLst/>
  </autoFilter>
  <mergeCells count="20">
    <mergeCell ref="A1:I1"/>
    <mergeCell ref="A2:K2"/>
    <mergeCell ref="A3:K3"/>
    <mergeCell ref="B11:G11"/>
    <mergeCell ref="H11:K11"/>
    <mergeCell ref="A12:K12"/>
    <mergeCell ref="A13:K13"/>
    <mergeCell ref="A14:K14"/>
    <mergeCell ref="A15:K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275" right="0.314583333333333" top="0.275" bottom="0.118055555555556" header="0.196527777777778" footer="0.2361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107"/>
  <sheetViews>
    <sheetView workbookViewId="0">
      <selection activeCell="H1" sqref="H1"/>
    </sheetView>
  </sheetViews>
  <sheetFormatPr defaultColWidth="9" defaultRowHeight="14.4"/>
  <cols>
    <col min="2" max="2" width="15.3333333333333" customWidth="1"/>
    <col min="3" max="3" width="12.4444444444444" customWidth="1"/>
    <col min="5" max="5" width="14.4444444444444" customWidth="1"/>
    <col min="7" max="7" width="13.8888888888889" customWidth="1"/>
    <col min="8" max="8" width="16.2222222222222" customWidth="1"/>
    <col min="11" max="11" width="10.3333333333333" customWidth="1"/>
    <col min="12" max="12" width="13" customWidth="1"/>
    <col min="16" max="16" width="16.3333333333333" customWidth="1"/>
  </cols>
  <sheetData>
    <row r="2" ht="19.2" spans="1:17">
      <c r="A2" s="1">
        <v>2</v>
      </c>
      <c r="B2" s="2" t="s">
        <v>30</v>
      </c>
      <c r="C2" s="3" t="s">
        <v>31</v>
      </c>
      <c r="D2" s="4" t="s">
        <v>32</v>
      </c>
      <c r="E2" s="5" t="s">
        <v>33</v>
      </c>
      <c r="F2" s="6" t="s">
        <v>34</v>
      </c>
      <c r="G2" s="7" t="s">
        <v>35</v>
      </c>
      <c r="H2" s="2" t="s">
        <v>36</v>
      </c>
      <c r="I2" s="2" t="s">
        <v>37</v>
      </c>
      <c r="J2" s="2">
        <v>4500</v>
      </c>
      <c r="K2" s="12">
        <v>39.873</v>
      </c>
      <c r="L2" s="15">
        <v>179428.5</v>
      </c>
      <c r="M2" s="1"/>
      <c r="N2" s="16">
        <v>44022</v>
      </c>
      <c r="O2" s="1" t="s">
        <v>38</v>
      </c>
      <c r="P2" s="17" t="s">
        <v>39</v>
      </c>
      <c r="Q2" t="s">
        <v>40</v>
      </c>
    </row>
    <row r="3" spans="1:17">
      <c r="A3" s="1">
        <v>5</v>
      </c>
      <c r="B3" s="2" t="s">
        <v>30</v>
      </c>
      <c r="C3" s="3" t="s">
        <v>31</v>
      </c>
      <c r="D3" s="4" t="s">
        <v>32</v>
      </c>
      <c r="E3" s="4" t="s">
        <v>33</v>
      </c>
      <c r="F3" s="6" t="s">
        <v>34</v>
      </c>
      <c r="G3" s="7" t="s">
        <v>41</v>
      </c>
      <c r="H3" s="2" t="s">
        <v>36</v>
      </c>
      <c r="I3" s="2" t="s">
        <v>37</v>
      </c>
      <c r="J3" s="2">
        <v>4500</v>
      </c>
      <c r="K3" s="8">
        <v>1.327</v>
      </c>
      <c r="L3" s="15">
        <v>5971.5</v>
      </c>
      <c r="M3" s="1"/>
      <c r="N3" s="16">
        <v>44022</v>
      </c>
      <c r="O3" s="1" t="s">
        <v>38</v>
      </c>
      <c r="P3" s="17"/>
      <c r="Q3" t="s">
        <v>40</v>
      </c>
    </row>
    <row r="4" spans="1:17">
      <c r="A4" s="1">
        <v>2</v>
      </c>
      <c r="B4" s="2" t="s">
        <v>30</v>
      </c>
      <c r="C4" s="3" t="s">
        <v>31</v>
      </c>
      <c r="D4" s="4" t="s">
        <v>32</v>
      </c>
      <c r="E4" s="5" t="s">
        <v>33</v>
      </c>
      <c r="F4" s="6" t="s">
        <v>34</v>
      </c>
      <c r="G4" s="3" t="s">
        <v>41</v>
      </c>
      <c r="H4" s="2" t="s">
        <v>36</v>
      </c>
      <c r="I4" s="2" t="s">
        <v>37</v>
      </c>
      <c r="J4" s="2">
        <v>4500</v>
      </c>
      <c r="K4" s="12">
        <v>14.07</v>
      </c>
      <c r="L4" s="15">
        <v>63315</v>
      </c>
      <c r="M4" s="1"/>
      <c r="N4" s="16">
        <v>44022</v>
      </c>
      <c r="O4" s="1" t="s">
        <v>38</v>
      </c>
      <c r="P4" s="17"/>
      <c r="Q4" t="s">
        <v>42</v>
      </c>
    </row>
    <row r="5" spans="1:17">
      <c r="A5" s="1">
        <v>2</v>
      </c>
      <c r="B5" s="2" t="s">
        <v>30</v>
      </c>
      <c r="C5" s="3" t="s">
        <v>31</v>
      </c>
      <c r="D5" s="4" t="s">
        <v>32</v>
      </c>
      <c r="E5" s="5" t="s">
        <v>33</v>
      </c>
      <c r="F5" s="6" t="s">
        <v>34</v>
      </c>
      <c r="G5" s="3" t="s">
        <v>41</v>
      </c>
      <c r="H5" s="2" t="s">
        <v>36</v>
      </c>
      <c r="I5" s="2" t="s">
        <v>37</v>
      </c>
      <c r="J5" s="2">
        <v>4500</v>
      </c>
      <c r="K5" s="12">
        <v>17.058</v>
      </c>
      <c r="L5" s="15">
        <v>76761</v>
      </c>
      <c r="M5" s="1"/>
      <c r="N5" s="16">
        <v>44022</v>
      </c>
      <c r="O5" s="1" t="s">
        <v>38</v>
      </c>
      <c r="P5" s="18"/>
      <c r="Q5" t="s">
        <v>42</v>
      </c>
    </row>
    <row r="6" spans="1:17">
      <c r="A6" s="1">
        <v>3</v>
      </c>
      <c r="B6" s="2" t="s">
        <v>30</v>
      </c>
      <c r="C6" s="3" t="s">
        <v>31</v>
      </c>
      <c r="D6" s="4" t="s">
        <v>32</v>
      </c>
      <c r="E6" s="8" t="s">
        <v>33</v>
      </c>
      <c r="F6" s="6" t="s">
        <v>34</v>
      </c>
      <c r="G6" s="7" t="s">
        <v>43</v>
      </c>
      <c r="H6" s="2" t="s">
        <v>36</v>
      </c>
      <c r="I6" s="2" t="s">
        <v>37</v>
      </c>
      <c r="J6" s="2">
        <v>4500</v>
      </c>
      <c r="K6" s="8">
        <v>5.033</v>
      </c>
      <c r="L6" s="15">
        <v>22648.5</v>
      </c>
      <c r="M6" s="1"/>
      <c r="N6" s="16">
        <v>44022</v>
      </c>
      <c r="O6" s="1" t="s">
        <v>38</v>
      </c>
      <c r="P6" s="17" t="s">
        <v>44</v>
      </c>
      <c r="Q6" t="s">
        <v>42</v>
      </c>
    </row>
    <row r="7" spans="1:17">
      <c r="A7" s="1">
        <v>3</v>
      </c>
      <c r="B7" s="2" t="s">
        <v>30</v>
      </c>
      <c r="C7" s="3" t="s">
        <v>31</v>
      </c>
      <c r="D7" s="4" t="s">
        <v>32</v>
      </c>
      <c r="E7" s="9" t="s">
        <v>45</v>
      </c>
      <c r="F7" s="6" t="s">
        <v>34</v>
      </c>
      <c r="G7" s="7" t="s">
        <v>35</v>
      </c>
      <c r="H7" s="2" t="s">
        <v>36</v>
      </c>
      <c r="I7" s="2" t="s">
        <v>37</v>
      </c>
      <c r="J7" s="2">
        <v>4400</v>
      </c>
      <c r="K7" s="8">
        <v>49.727</v>
      </c>
      <c r="L7" s="15">
        <v>218798.8</v>
      </c>
      <c r="M7" s="1"/>
      <c r="N7" s="16">
        <v>44022</v>
      </c>
      <c r="O7" s="1" t="s">
        <v>38</v>
      </c>
      <c r="P7" s="17" t="s">
        <v>46</v>
      </c>
      <c r="Q7" t="s">
        <v>40</v>
      </c>
    </row>
    <row r="8" spans="1:17">
      <c r="A8" s="1">
        <v>6</v>
      </c>
      <c r="B8" s="2" t="s">
        <v>30</v>
      </c>
      <c r="C8" s="3" t="s">
        <v>31</v>
      </c>
      <c r="D8" s="4" t="s">
        <v>32</v>
      </c>
      <c r="E8" s="4" t="s">
        <v>45</v>
      </c>
      <c r="F8" s="6" t="s">
        <v>34</v>
      </c>
      <c r="G8" s="7" t="s">
        <v>41</v>
      </c>
      <c r="H8" s="2" t="s">
        <v>36</v>
      </c>
      <c r="I8" s="2" t="s">
        <v>37</v>
      </c>
      <c r="J8" s="2">
        <v>4400</v>
      </c>
      <c r="K8" s="8">
        <v>6.752</v>
      </c>
      <c r="L8" s="15">
        <v>29708.8</v>
      </c>
      <c r="M8" s="1"/>
      <c r="N8" s="16">
        <v>44022</v>
      </c>
      <c r="O8" s="1" t="s">
        <v>38</v>
      </c>
      <c r="P8" s="17"/>
      <c r="Q8" t="s">
        <v>40</v>
      </c>
    </row>
    <row r="9" spans="1:17">
      <c r="A9" s="1">
        <v>3</v>
      </c>
      <c r="B9" s="2" t="s">
        <v>30</v>
      </c>
      <c r="C9" s="3" t="s">
        <v>31</v>
      </c>
      <c r="D9" s="4" t="s">
        <v>32</v>
      </c>
      <c r="E9" s="9" t="s">
        <v>45</v>
      </c>
      <c r="F9" s="6" t="s">
        <v>34</v>
      </c>
      <c r="G9" s="3" t="s">
        <v>41</v>
      </c>
      <c r="H9" s="2" t="s">
        <v>36</v>
      </c>
      <c r="I9" s="2" t="s">
        <v>37</v>
      </c>
      <c r="J9" s="2">
        <v>4400</v>
      </c>
      <c r="K9" s="8">
        <v>1.296</v>
      </c>
      <c r="L9" s="15">
        <v>5702.4</v>
      </c>
      <c r="M9" s="1"/>
      <c r="N9" s="16">
        <v>44022</v>
      </c>
      <c r="O9" s="1" t="s">
        <v>38</v>
      </c>
      <c r="P9" s="17"/>
      <c r="Q9" t="s">
        <v>42</v>
      </c>
    </row>
    <row r="10" spans="1:17">
      <c r="A10" s="1">
        <v>3</v>
      </c>
      <c r="B10" s="2" t="s">
        <v>30</v>
      </c>
      <c r="C10" s="3" t="s">
        <v>31</v>
      </c>
      <c r="D10" s="4" t="s">
        <v>32</v>
      </c>
      <c r="E10" s="9" t="s">
        <v>45</v>
      </c>
      <c r="F10" s="6" t="s">
        <v>34</v>
      </c>
      <c r="G10" s="3" t="s">
        <v>41</v>
      </c>
      <c r="H10" s="2" t="s">
        <v>36</v>
      </c>
      <c r="I10" s="2" t="s">
        <v>37</v>
      </c>
      <c r="J10" s="2">
        <v>4400</v>
      </c>
      <c r="K10" s="8">
        <v>2.197</v>
      </c>
      <c r="L10" s="15">
        <v>9666.8</v>
      </c>
      <c r="M10" s="1"/>
      <c r="N10" s="16">
        <v>44022</v>
      </c>
      <c r="O10" s="1" t="s">
        <v>38</v>
      </c>
      <c r="P10" s="18"/>
      <c r="Q10" t="s">
        <v>42</v>
      </c>
    </row>
    <row r="11" spans="1:17">
      <c r="A11" s="1">
        <v>4</v>
      </c>
      <c r="B11" s="2" t="s">
        <v>30</v>
      </c>
      <c r="C11" s="3" t="s">
        <v>31</v>
      </c>
      <c r="D11" s="4" t="s">
        <v>32</v>
      </c>
      <c r="E11" s="4" t="s">
        <v>45</v>
      </c>
      <c r="F11" s="6" t="s">
        <v>34</v>
      </c>
      <c r="G11" s="7" t="s">
        <v>43</v>
      </c>
      <c r="H11" s="2" t="s">
        <v>36</v>
      </c>
      <c r="I11" s="2" t="s">
        <v>37</v>
      </c>
      <c r="J11" s="2">
        <v>4400</v>
      </c>
      <c r="K11" s="8">
        <v>6.908</v>
      </c>
      <c r="L11" s="15">
        <v>30395.2</v>
      </c>
      <c r="M11" s="1"/>
      <c r="N11" s="16">
        <v>44022</v>
      </c>
      <c r="O11" s="1" t="s">
        <v>38</v>
      </c>
      <c r="P11" s="17" t="s">
        <v>47</v>
      </c>
      <c r="Q11" t="s">
        <v>42</v>
      </c>
    </row>
    <row r="12" spans="1:17">
      <c r="A12" s="1">
        <v>4</v>
      </c>
      <c r="B12" s="2" t="s">
        <v>30</v>
      </c>
      <c r="C12" s="3" t="s">
        <v>31</v>
      </c>
      <c r="D12" s="4" t="s">
        <v>32</v>
      </c>
      <c r="E12" s="4" t="s">
        <v>48</v>
      </c>
      <c r="F12" s="6" t="s">
        <v>34</v>
      </c>
      <c r="G12" s="7" t="s">
        <v>35</v>
      </c>
      <c r="H12" s="2" t="s">
        <v>36</v>
      </c>
      <c r="I12" s="2" t="s">
        <v>37</v>
      </c>
      <c r="J12" s="2">
        <v>4250</v>
      </c>
      <c r="K12" s="8">
        <v>13.963</v>
      </c>
      <c r="L12" s="15">
        <v>59342.75</v>
      </c>
      <c r="M12" s="1"/>
      <c r="N12" s="16">
        <v>44022</v>
      </c>
      <c r="O12" s="1" t="s">
        <v>38</v>
      </c>
      <c r="P12" s="17" t="s">
        <v>47</v>
      </c>
      <c r="Q12" t="s">
        <v>40</v>
      </c>
    </row>
    <row r="13" spans="1:17">
      <c r="A13" s="10">
        <v>7</v>
      </c>
      <c r="B13" s="3" t="s">
        <v>30</v>
      </c>
      <c r="C13" s="3" t="s">
        <v>31</v>
      </c>
      <c r="D13" s="4" t="s">
        <v>32</v>
      </c>
      <c r="E13" s="4" t="s">
        <v>48</v>
      </c>
      <c r="F13" s="6" t="s">
        <v>34</v>
      </c>
      <c r="G13" s="7" t="s">
        <v>41</v>
      </c>
      <c r="H13" s="3" t="s">
        <v>36</v>
      </c>
      <c r="I13" s="3" t="s">
        <v>37</v>
      </c>
      <c r="J13" s="3">
        <v>4250</v>
      </c>
      <c r="K13" s="8">
        <v>69.767</v>
      </c>
      <c r="L13" s="15">
        <v>296509.75</v>
      </c>
      <c r="M13" s="1"/>
      <c r="N13" s="16">
        <v>44022</v>
      </c>
      <c r="O13" s="1" t="s">
        <v>38</v>
      </c>
      <c r="P13" s="17" t="s">
        <v>49</v>
      </c>
      <c r="Q13" t="s">
        <v>40</v>
      </c>
    </row>
    <row r="14" spans="1:17">
      <c r="A14" s="11">
        <v>4</v>
      </c>
      <c r="B14" s="3" t="s">
        <v>30</v>
      </c>
      <c r="C14" s="3" t="s">
        <v>31</v>
      </c>
      <c r="D14" s="4" t="s">
        <v>32</v>
      </c>
      <c r="E14" s="4" t="s">
        <v>48</v>
      </c>
      <c r="F14" s="6" t="s">
        <v>34</v>
      </c>
      <c r="G14" s="3" t="s">
        <v>41</v>
      </c>
      <c r="H14" s="3" t="s">
        <v>36</v>
      </c>
      <c r="I14" s="3" t="s">
        <v>37</v>
      </c>
      <c r="J14" s="3">
        <v>4250</v>
      </c>
      <c r="K14" s="8">
        <v>11.531</v>
      </c>
      <c r="L14" s="15">
        <v>49006.75</v>
      </c>
      <c r="M14" s="1"/>
      <c r="N14" s="16">
        <v>44022</v>
      </c>
      <c r="O14" s="1" t="s">
        <v>38</v>
      </c>
      <c r="P14" s="17"/>
      <c r="Q14" t="s">
        <v>42</v>
      </c>
    </row>
    <row r="15" spans="1:17">
      <c r="A15" s="10">
        <v>4</v>
      </c>
      <c r="B15" s="3" t="s">
        <v>30</v>
      </c>
      <c r="C15" s="3" t="s">
        <v>31</v>
      </c>
      <c r="D15" s="4" t="s">
        <v>32</v>
      </c>
      <c r="E15" s="4" t="s">
        <v>48</v>
      </c>
      <c r="F15" s="6" t="s">
        <v>34</v>
      </c>
      <c r="G15" s="3" t="s">
        <v>41</v>
      </c>
      <c r="H15" s="3" t="s">
        <v>36</v>
      </c>
      <c r="I15" s="3" t="s">
        <v>37</v>
      </c>
      <c r="J15" s="3">
        <v>4250</v>
      </c>
      <c r="K15" s="8">
        <v>1.209</v>
      </c>
      <c r="L15" s="15">
        <v>5138.25</v>
      </c>
      <c r="M15" s="1"/>
      <c r="N15" s="16">
        <v>44022</v>
      </c>
      <c r="O15" s="1" t="s">
        <v>38</v>
      </c>
      <c r="P15" s="18"/>
      <c r="Q15" t="s">
        <v>42</v>
      </c>
    </row>
    <row r="16" ht="28.8" spans="1:17">
      <c r="A16" s="11">
        <v>5</v>
      </c>
      <c r="B16" s="3" t="s">
        <v>30</v>
      </c>
      <c r="C16" s="3" t="s">
        <v>31</v>
      </c>
      <c r="D16" s="6" t="s">
        <v>32</v>
      </c>
      <c r="E16" s="6" t="s">
        <v>48</v>
      </c>
      <c r="F16" s="6" t="s">
        <v>34</v>
      </c>
      <c r="G16" s="7" t="s">
        <v>43</v>
      </c>
      <c r="H16" s="3" t="s">
        <v>36</v>
      </c>
      <c r="I16" s="3" t="s">
        <v>37</v>
      </c>
      <c r="J16" s="3">
        <v>4250</v>
      </c>
      <c r="K16" s="12">
        <v>30.108</v>
      </c>
      <c r="L16" s="15">
        <v>127959</v>
      </c>
      <c r="M16" s="1"/>
      <c r="N16" s="16">
        <v>44022</v>
      </c>
      <c r="O16" s="1" t="s">
        <v>38</v>
      </c>
      <c r="P16" s="17" t="s">
        <v>50</v>
      </c>
      <c r="Q16" t="s">
        <v>42</v>
      </c>
    </row>
    <row r="17" ht="19.2" spans="1:17">
      <c r="A17" s="10">
        <v>5</v>
      </c>
      <c r="B17" s="3" t="s">
        <v>30</v>
      </c>
      <c r="C17" s="3" t="s">
        <v>31</v>
      </c>
      <c r="D17" s="6" t="s">
        <v>32</v>
      </c>
      <c r="E17" s="6" t="s">
        <v>51</v>
      </c>
      <c r="F17" s="6" t="s">
        <v>34</v>
      </c>
      <c r="G17" s="7" t="s">
        <v>35</v>
      </c>
      <c r="H17" s="3" t="s">
        <v>36</v>
      </c>
      <c r="I17" s="3" t="s">
        <v>37</v>
      </c>
      <c r="J17" s="3">
        <v>4250</v>
      </c>
      <c r="K17" s="12">
        <v>151.263</v>
      </c>
      <c r="L17" s="15">
        <v>642867.75</v>
      </c>
      <c r="M17" s="1"/>
      <c r="N17" s="16">
        <v>44022</v>
      </c>
      <c r="O17" s="1" t="s">
        <v>38</v>
      </c>
      <c r="P17" s="17" t="s">
        <v>52</v>
      </c>
      <c r="Q17" t="s">
        <v>40</v>
      </c>
    </row>
    <row r="18" ht="28.8" spans="1:17">
      <c r="A18" s="11">
        <v>6</v>
      </c>
      <c r="B18" s="3" t="s">
        <v>30</v>
      </c>
      <c r="C18" s="3" t="s">
        <v>31</v>
      </c>
      <c r="D18" s="6" t="s">
        <v>32</v>
      </c>
      <c r="E18" s="6" t="s">
        <v>51</v>
      </c>
      <c r="F18" s="6" t="s">
        <v>34</v>
      </c>
      <c r="G18" s="7" t="s">
        <v>43</v>
      </c>
      <c r="H18" s="3" t="s">
        <v>36</v>
      </c>
      <c r="I18" s="3" t="s">
        <v>37</v>
      </c>
      <c r="J18" s="3">
        <v>4250</v>
      </c>
      <c r="K18" s="12">
        <v>29.486</v>
      </c>
      <c r="L18" s="15">
        <v>125315.5</v>
      </c>
      <c r="M18" s="1"/>
      <c r="N18" s="16">
        <v>44022</v>
      </c>
      <c r="O18" s="1" t="s">
        <v>38</v>
      </c>
      <c r="P18" s="17" t="s">
        <v>53</v>
      </c>
      <c r="Q18" t="s">
        <v>42</v>
      </c>
    </row>
    <row r="19" spans="1:17">
      <c r="A19" s="10">
        <v>6</v>
      </c>
      <c r="B19" s="3" t="s">
        <v>30</v>
      </c>
      <c r="C19" s="3" t="s">
        <v>31</v>
      </c>
      <c r="D19" s="6" t="s">
        <v>32</v>
      </c>
      <c r="E19" s="6" t="s">
        <v>54</v>
      </c>
      <c r="F19" s="6" t="s">
        <v>34</v>
      </c>
      <c r="G19" s="7" t="s">
        <v>35</v>
      </c>
      <c r="H19" s="3" t="s">
        <v>36</v>
      </c>
      <c r="I19" s="3" t="s">
        <v>37</v>
      </c>
      <c r="J19" s="3">
        <v>4250</v>
      </c>
      <c r="K19" s="12">
        <v>11.227</v>
      </c>
      <c r="L19" s="15">
        <v>47714.75</v>
      </c>
      <c r="M19" s="1"/>
      <c r="N19" s="16">
        <v>44022</v>
      </c>
      <c r="O19" s="1" t="s">
        <v>38</v>
      </c>
      <c r="P19" s="17" t="s">
        <v>55</v>
      </c>
      <c r="Q19" t="s">
        <v>40</v>
      </c>
    </row>
    <row r="20" spans="1:17">
      <c r="A20" s="11">
        <v>8</v>
      </c>
      <c r="B20" s="3" t="s">
        <v>30</v>
      </c>
      <c r="C20" s="3" t="s">
        <v>31</v>
      </c>
      <c r="D20" s="4" t="s">
        <v>32</v>
      </c>
      <c r="E20" s="4" t="s">
        <v>54</v>
      </c>
      <c r="F20" s="6" t="s">
        <v>34</v>
      </c>
      <c r="G20" s="7" t="s">
        <v>41</v>
      </c>
      <c r="H20" s="3" t="s">
        <v>36</v>
      </c>
      <c r="I20" s="3" t="s">
        <v>37</v>
      </c>
      <c r="J20" s="3">
        <v>4250</v>
      </c>
      <c r="K20" s="8">
        <v>2.139</v>
      </c>
      <c r="L20" s="15">
        <v>9090.75</v>
      </c>
      <c r="M20" s="1"/>
      <c r="N20" s="16">
        <v>44022</v>
      </c>
      <c r="O20" s="1" t="s">
        <v>38</v>
      </c>
      <c r="P20" s="17" t="s">
        <v>44</v>
      </c>
      <c r="Q20" t="s">
        <v>40</v>
      </c>
    </row>
    <row r="21" spans="1:17">
      <c r="A21" s="10">
        <v>7</v>
      </c>
      <c r="B21" s="3" t="s">
        <v>30</v>
      </c>
      <c r="C21" s="3" t="s">
        <v>31</v>
      </c>
      <c r="D21" s="6" t="s">
        <v>32</v>
      </c>
      <c r="E21" s="6" t="s">
        <v>54</v>
      </c>
      <c r="F21" s="6" t="s">
        <v>34</v>
      </c>
      <c r="G21" s="7" t="s">
        <v>43</v>
      </c>
      <c r="H21" s="3" t="s">
        <v>36</v>
      </c>
      <c r="I21" s="3" t="s">
        <v>37</v>
      </c>
      <c r="J21" s="3">
        <v>4250</v>
      </c>
      <c r="K21" s="12">
        <v>2.205</v>
      </c>
      <c r="L21" s="15">
        <v>9371.25</v>
      </c>
      <c r="M21" s="1"/>
      <c r="N21" s="16">
        <v>44022</v>
      </c>
      <c r="O21" s="1" t="s">
        <v>38</v>
      </c>
      <c r="P21" s="17" t="s">
        <v>46</v>
      </c>
      <c r="Q21" t="s">
        <v>42</v>
      </c>
    </row>
    <row r="22" spans="1:17">
      <c r="A22" s="11">
        <v>7</v>
      </c>
      <c r="B22" s="3" t="s">
        <v>30</v>
      </c>
      <c r="C22" s="3" t="s">
        <v>31</v>
      </c>
      <c r="D22" s="6" t="s">
        <v>32</v>
      </c>
      <c r="E22" s="6" t="s">
        <v>56</v>
      </c>
      <c r="F22" s="6" t="s">
        <v>34</v>
      </c>
      <c r="G22" s="7" t="s">
        <v>35</v>
      </c>
      <c r="H22" s="3" t="s">
        <v>36</v>
      </c>
      <c r="I22" s="3" t="s">
        <v>37</v>
      </c>
      <c r="J22" s="3">
        <v>4250</v>
      </c>
      <c r="K22" s="12">
        <v>22.938</v>
      </c>
      <c r="L22" s="15">
        <v>97486.5</v>
      </c>
      <c r="M22" s="1"/>
      <c r="N22" s="16">
        <v>44022</v>
      </c>
      <c r="O22" s="1" t="s">
        <v>38</v>
      </c>
      <c r="P22" s="17" t="s">
        <v>47</v>
      </c>
      <c r="Q22" t="s">
        <v>40</v>
      </c>
    </row>
    <row r="23" spans="1:17">
      <c r="A23" s="10">
        <v>9</v>
      </c>
      <c r="B23" s="3" t="s">
        <v>30</v>
      </c>
      <c r="C23" s="3" t="s">
        <v>31</v>
      </c>
      <c r="D23" s="4" t="s">
        <v>32</v>
      </c>
      <c r="E23" s="4" t="s">
        <v>56</v>
      </c>
      <c r="F23" s="6" t="s">
        <v>34</v>
      </c>
      <c r="G23" s="7" t="s">
        <v>41</v>
      </c>
      <c r="H23" s="3" t="s">
        <v>36</v>
      </c>
      <c r="I23" s="3" t="s">
        <v>37</v>
      </c>
      <c r="J23" s="3">
        <v>4250</v>
      </c>
      <c r="K23" s="8">
        <v>274.831</v>
      </c>
      <c r="L23" s="15">
        <v>1168031.75</v>
      </c>
      <c r="M23" s="1"/>
      <c r="N23" s="16">
        <v>44022</v>
      </c>
      <c r="O23" s="1" t="s">
        <v>38</v>
      </c>
      <c r="P23" s="17" t="s">
        <v>57</v>
      </c>
      <c r="Q23" t="s">
        <v>40</v>
      </c>
    </row>
    <row r="24" ht="28.8" spans="1:17">
      <c r="A24" s="11">
        <v>8</v>
      </c>
      <c r="B24" s="3" t="s">
        <v>30</v>
      </c>
      <c r="C24" s="3" t="s">
        <v>31</v>
      </c>
      <c r="D24" s="6" t="s">
        <v>32</v>
      </c>
      <c r="E24" s="6" t="s">
        <v>56</v>
      </c>
      <c r="F24" s="6" t="s">
        <v>34</v>
      </c>
      <c r="G24" s="7" t="s">
        <v>43</v>
      </c>
      <c r="H24" s="3" t="s">
        <v>36</v>
      </c>
      <c r="I24" s="3" t="s">
        <v>37</v>
      </c>
      <c r="J24" s="3">
        <v>4250</v>
      </c>
      <c r="K24" s="12">
        <v>265.78</v>
      </c>
      <c r="L24" s="15">
        <v>1129565</v>
      </c>
      <c r="M24" s="1"/>
      <c r="N24" s="16">
        <v>44022</v>
      </c>
      <c r="O24" s="1" t="s">
        <v>38</v>
      </c>
      <c r="P24" s="17" t="s">
        <v>58</v>
      </c>
      <c r="Q24" t="s">
        <v>42</v>
      </c>
    </row>
    <row r="25" spans="1:17">
      <c r="A25" s="10">
        <v>8</v>
      </c>
      <c r="B25" s="3" t="s">
        <v>30</v>
      </c>
      <c r="C25" s="3" t="s">
        <v>31</v>
      </c>
      <c r="D25" s="6" t="s">
        <v>32</v>
      </c>
      <c r="E25" s="6" t="s">
        <v>59</v>
      </c>
      <c r="F25" s="6" t="s">
        <v>34</v>
      </c>
      <c r="G25" s="7" t="s">
        <v>35</v>
      </c>
      <c r="H25" s="3" t="s">
        <v>36</v>
      </c>
      <c r="I25" s="3" t="s">
        <v>37</v>
      </c>
      <c r="J25" s="3">
        <v>4250</v>
      </c>
      <c r="K25" s="12">
        <v>7.783</v>
      </c>
      <c r="L25" s="15">
        <v>33077.75</v>
      </c>
      <c r="M25" s="1"/>
      <c r="N25" s="16">
        <v>44022</v>
      </c>
      <c r="O25" s="1" t="s">
        <v>38</v>
      </c>
      <c r="P25" s="17" t="s">
        <v>60</v>
      </c>
      <c r="Q25" t="s">
        <v>40</v>
      </c>
    </row>
    <row r="26" spans="1:17">
      <c r="A26" s="1">
        <v>10</v>
      </c>
      <c r="B26" s="3" t="s">
        <v>30</v>
      </c>
      <c r="C26" s="3" t="s">
        <v>31</v>
      </c>
      <c r="D26" s="4" t="s">
        <v>32</v>
      </c>
      <c r="E26" s="4" t="s">
        <v>59</v>
      </c>
      <c r="F26" s="6" t="s">
        <v>34</v>
      </c>
      <c r="G26" s="7" t="s">
        <v>41</v>
      </c>
      <c r="H26" s="3" t="s">
        <v>36</v>
      </c>
      <c r="I26" s="3" t="s">
        <v>37</v>
      </c>
      <c r="J26" s="3">
        <v>4250</v>
      </c>
      <c r="K26" s="8">
        <v>79.609</v>
      </c>
      <c r="L26" s="15">
        <v>338338.25</v>
      </c>
      <c r="M26" s="1"/>
      <c r="N26" s="16">
        <v>44022</v>
      </c>
      <c r="O26" s="1" t="s">
        <v>38</v>
      </c>
      <c r="P26" s="17" t="s">
        <v>44</v>
      </c>
      <c r="Q26" t="s">
        <v>40</v>
      </c>
    </row>
    <row r="27" ht="38.4" spans="1:17">
      <c r="A27" s="1">
        <v>9</v>
      </c>
      <c r="B27" s="3" t="s">
        <v>30</v>
      </c>
      <c r="C27" s="3" t="s">
        <v>31</v>
      </c>
      <c r="D27" s="6" t="s">
        <v>32</v>
      </c>
      <c r="E27" s="6" t="s">
        <v>61</v>
      </c>
      <c r="F27" s="6" t="s">
        <v>34</v>
      </c>
      <c r="G27" s="7" t="s">
        <v>35</v>
      </c>
      <c r="H27" s="3" t="s">
        <v>36</v>
      </c>
      <c r="I27" s="3" t="s">
        <v>37</v>
      </c>
      <c r="J27" s="3">
        <v>4250</v>
      </c>
      <c r="K27" s="12">
        <v>131.06</v>
      </c>
      <c r="L27" s="15">
        <v>557005</v>
      </c>
      <c r="M27" s="1"/>
      <c r="N27" s="16">
        <v>44022</v>
      </c>
      <c r="O27" s="1" t="s">
        <v>38</v>
      </c>
      <c r="P27" s="17" t="s">
        <v>62</v>
      </c>
      <c r="Q27" t="s">
        <v>40</v>
      </c>
    </row>
    <row r="28" spans="1:17">
      <c r="A28" s="1">
        <v>11</v>
      </c>
      <c r="B28" s="3" t="s">
        <v>30</v>
      </c>
      <c r="C28" s="3" t="s">
        <v>31</v>
      </c>
      <c r="D28" s="4" t="s">
        <v>32</v>
      </c>
      <c r="E28" s="4" t="s">
        <v>61</v>
      </c>
      <c r="F28" s="6" t="s">
        <v>34</v>
      </c>
      <c r="G28" s="7" t="s">
        <v>41</v>
      </c>
      <c r="H28" s="3" t="s">
        <v>36</v>
      </c>
      <c r="I28" s="3" t="s">
        <v>37</v>
      </c>
      <c r="J28" s="3">
        <v>4250</v>
      </c>
      <c r="K28" s="8">
        <v>167.164</v>
      </c>
      <c r="L28" s="15">
        <v>710447</v>
      </c>
      <c r="M28" s="1"/>
      <c r="N28" s="16">
        <v>44022</v>
      </c>
      <c r="O28" s="1" t="s">
        <v>38</v>
      </c>
      <c r="P28" s="17" t="s">
        <v>44</v>
      </c>
      <c r="Q28" t="s">
        <v>40</v>
      </c>
    </row>
    <row r="29" spans="1:17">
      <c r="A29" s="1">
        <v>12</v>
      </c>
      <c r="B29" s="3" t="s">
        <v>30</v>
      </c>
      <c r="C29" s="3" t="s">
        <v>31</v>
      </c>
      <c r="D29" s="4" t="s">
        <v>32</v>
      </c>
      <c r="E29" s="4" t="s">
        <v>61</v>
      </c>
      <c r="F29" s="6" t="s">
        <v>34</v>
      </c>
      <c r="G29" s="7" t="s">
        <v>41</v>
      </c>
      <c r="H29" s="3" t="s">
        <v>36</v>
      </c>
      <c r="I29" s="3" t="s">
        <v>37</v>
      </c>
      <c r="J29" s="3">
        <v>4250</v>
      </c>
      <c r="K29" s="8">
        <v>231.63</v>
      </c>
      <c r="L29" s="15">
        <v>984427.5</v>
      </c>
      <c r="M29" s="1"/>
      <c r="N29" s="16">
        <v>44022</v>
      </c>
      <c r="O29" s="1" t="s">
        <v>38</v>
      </c>
      <c r="P29" s="17" t="s">
        <v>47</v>
      </c>
      <c r="Q29" t="s">
        <v>40</v>
      </c>
    </row>
    <row r="30" spans="1:17">
      <c r="A30" s="1">
        <v>13</v>
      </c>
      <c r="B30" s="3" t="s">
        <v>30</v>
      </c>
      <c r="C30" s="3" t="s">
        <v>31</v>
      </c>
      <c r="D30" s="4" t="s">
        <v>32</v>
      </c>
      <c r="E30" s="6" t="s">
        <v>61</v>
      </c>
      <c r="F30" s="6" t="s">
        <v>34</v>
      </c>
      <c r="G30" s="7" t="s">
        <v>41</v>
      </c>
      <c r="H30" s="3" t="s">
        <v>36</v>
      </c>
      <c r="I30" s="3" t="s">
        <v>37</v>
      </c>
      <c r="J30" s="3">
        <v>4250</v>
      </c>
      <c r="K30" s="12">
        <v>187.733</v>
      </c>
      <c r="L30" s="15">
        <v>797865.25</v>
      </c>
      <c r="M30" s="19"/>
      <c r="N30" s="16">
        <v>44022</v>
      </c>
      <c r="O30" s="1" t="s">
        <v>38</v>
      </c>
      <c r="P30" s="17" t="s">
        <v>60</v>
      </c>
      <c r="Q30" t="s">
        <v>40</v>
      </c>
    </row>
    <row r="31" ht="28.8" spans="1:17">
      <c r="A31" s="1">
        <v>9</v>
      </c>
      <c r="B31" s="3" t="s">
        <v>30</v>
      </c>
      <c r="C31" s="3" t="s">
        <v>31</v>
      </c>
      <c r="D31" s="6" t="s">
        <v>32</v>
      </c>
      <c r="E31" s="6" t="s">
        <v>61</v>
      </c>
      <c r="F31" s="6" t="s">
        <v>34</v>
      </c>
      <c r="G31" s="7" t="s">
        <v>43</v>
      </c>
      <c r="H31" s="3" t="s">
        <v>36</v>
      </c>
      <c r="I31" s="3" t="s">
        <v>37</v>
      </c>
      <c r="J31" s="3">
        <v>4250</v>
      </c>
      <c r="K31" s="12">
        <v>106.507</v>
      </c>
      <c r="L31" s="15">
        <v>452654.75</v>
      </c>
      <c r="M31" s="1"/>
      <c r="N31" s="16">
        <v>44022</v>
      </c>
      <c r="O31" s="1" t="s">
        <v>38</v>
      </c>
      <c r="P31" s="17" t="s">
        <v>63</v>
      </c>
      <c r="Q31" t="s">
        <v>42</v>
      </c>
    </row>
    <row r="32" spans="1:17">
      <c r="A32" s="1">
        <v>10</v>
      </c>
      <c r="B32" s="3" t="s">
        <v>30</v>
      </c>
      <c r="C32" s="3" t="s">
        <v>31</v>
      </c>
      <c r="D32" s="6" t="s">
        <v>32</v>
      </c>
      <c r="E32" s="6" t="s">
        <v>64</v>
      </c>
      <c r="F32" s="6" t="s">
        <v>34</v>
      </c>
      <c r="G32" s="7" t="s">
        <v>35</v>
      </c>
      <c r="H32" s="3" t="s">
        <v>36</v>
      </c>
      <c r="I32" s="3" t="s">
        <v>37</v>
      </c>
      <c r="J32" s="3">
        <v>4320</v>
      </c>
      <c r="K32" s="12">
        <v>0.528</v>
      </c>
      <c r="L32" s="15">
        <v>2280.96</v>
      </c>
      <c r="M32" s="1"/>
      <c r="N32" s="16">
        <v>44022</v>
      </c>
      <c r="O32" s="1" t="s">
        <v>38</v>
      </c>
      <c r="P32" s="17" t="s">
        <v>65</v>
      </c>
      <c r="Q32" t="s">
        <v>40</v>
      </c>
    </row>
    <row r="33" spans="1:17">
      <c r="A33" s="1">
        <v>14</v>
      </c>
      <c r="B33" s="3" t="s">
        <v>30</v>
      </c>
      <c r="C33" s="3" t="s">
        <v>31</v>
      </c>
      <c r="D33" s="4" t="s">
        <v>32</v>
      </c>
      <c r="E33" s="6" t="s">
        <v>64</v>
      </c>
      <c r="F33" s="6" t="s">
        <v>34</v>
      </c>
      <c r="G33" s="7" t="s">
        <v>41</v>
      </c>
      <c r="H33" s="3" t="s">
        <v>36</v>
      </c>
      <c r="I33" s="3" t="s">
        <v>37</v>
      </c>
      <c r="J33" s="3">
        <v>4320</v>
      </c>
      <c r="K33" s="12">
        <v>137.923</v>
      </c>
      <c r="L33" s="15">
        <v>595827.36</v>
      </c>
      <c r="M33" s="19"/>
      <c r="N33" s="16">
        <v>44022</v>
      </c>
      <c r="O33" s="1" t="s">
        <v>38</v>
      </c>
      <c r="P33" s="17" t="s">
        <v>60</v>
      </c>
      <c r="Q33" t="s">
        <v>40</v>
      </c>
    </row>
    <row r="34" spans="1:17">
      <c r="A34" s="1">
        <v>10</v>
      </c>
      <c r="B34" s="3" t="s">
        <v>30</v>
      </c>
      <c r="C34" s="3" t="s">
        <v>31</v>
      </c>
      <c r="D34" s="6" t="s">
        <v>32</v>
      </c>
      <c r="E34" s="6" t="s">
        <v>64</v>
      </c>
      <c r="F34" s="6" t="s">
        <v>34</v>
      </c>
      <c r="G34" s="7" t="s">
        <v>43</v>
      </c>
      <c r="H34" s="3" t="s">
        <v>36</v>
      </c>
      <c r="I34" s="3" t="s">
        <v>37</v>
      </c>
      <c r="J34" s="3">
        <v>4320</v>
      </c>
      <c r="K34" s="12">
        <v>79.638</v>
      </c>
      <c r="L34" s="15">
        <v>344036.16</v>
      </c>
      <c r="M34" s="1"/>
      <c r="N34" s="16">
        <v>44022</v>
      </c>
      <c r="O34" s="1" t="s">
        <v>38</v>
      </c>
      <c r="P34" s="17" t="s">
        <v>60</v>
      </c>
      <c r="Q34" t="s">
        <v>42</v>
      </c>
    </row>
    <row r="35" spans="1:17">
      <c r="A35" s="1">
        <v>11</v>
      </c>
      <c r="B35" s="3" t="s">
        <v>30</v>
      </c>
      <c r="C35" s="3" t="s">
        <v>31</v>
      </c>
      <c r="D35" s="6" t="s">
        <v>32</v>
      </c>
      <c r="E35" s="6" t="s">
        <v>66</v>
      </c>
      <c r="F35" s="6" t="s">
        <v>34</v>
      </c>
      <c r="G35" s="7" t="s">
        <v>35</v>
      </c>
      <c r="H35" s="3" t="s">
        <v>36</v>
      </c>
      <c r="I35" s="3" t="s">
        <v>37</v>
      </c>
      <c r="J35" s="3">
        <v>4320</v>
      </c>
      <c r="K35" s="12">
        <v>12.954</v>
      </c>
      <c r="L35" s="15">
        <v>55961.28</v>
      </c>
      <c r="M35" s="1"/>
      <c r="N35" s="16">
        <v>44022</v>
      </c>
      <c r="O35" s="1" t="s">
        <v>38</v>
      </c>
      <c r="P35" s="17" t="s">
        <v>55</v>
      </c>
      <c r="Q35" t="s">
        <v>40</v>
      </c>
    </row>
    <row r="36" spans="1:17">
      <c r="A36" s="1">
        <v>15</v>
      </c>
      <c r="B36" s="3" t="s">
        <v>30</v>
      </c>
      <c r="C36" s="3" t="s">
        <v>31</v>
      </c>
      <c r="D36" s="4" t="s">
        <v>32</v>
      </c>
      <c r="E36" s="6" t="s">
        <v>66</v>
      </c>
      <c r="F36" s="6" t="s">
        <v>34</v>
      </c>
      <c r="G36" s="7" t="s">
        <v>41</v>
      </c>
      <c r="H36" s="3" t="s">
        <v>36</v>
      </c>
      <c r="I36" s="3" t="s">
        <v>37</v>
      </c>
      <c r="J36" s="3">
        <v>4320</v>
      </c>
      <c r="K36" s="12">
        <v>383.233</v>
      </c>
      <c r="L36" s="15">
        <v>1655566.56</v>
      </c>
      <c r="M36" s="19"/>
      <c r="N36" s="16">
        <v>44022</v>
      </c>
      <c r="O36" s="1" t="s">
        <v>38</v>
      </c>
      <c r="P36" s="17" t="s">
        <v>60</v>
      </c>
      <c r="Q36" t="s">
        <v>40</v>
      </c>
    </row>
    <row r="37" spans="1:17">
      <c r="A37" s="1">
        <v>11</v>
      </c>
      <c r="B37" s="3" t="s">
        <v>30</v>
      </c>
      <c r="C37" s="3" t="s">
        <v>31</v>
      </c>
      <c r="D37" s="6" t="s">
        <v>32</v>
      </c>
      <c r="E37" s="6" t="s">
        <v>66</v>
      </c>
      <c r="F37" s="6" t="s">
        <v>34</v>
      </c>
      <c r="G37" s="7" t="s">
        <v>43</v>
      </c>
      <c r="H37" s="3" t="s">
        <v>36</v>
      </c>
      <c r="I37" s="3" t="s">
        <v>37</v>
      </c>
      <c r="J37" s="3">
        <v>4320</v>
      </c>
      <c r="K37" s="12">
        <v>180.705</v>
      </c>
      <c r="L37" s="15">
        <v>780645.6</v>
      </c>
      <c r="M37" s="1"/>
      <c r="N37" s="16">
        <v>44022</v>
      </c>
      <c r="O37" s="1" t="s">
        <v>38</v>
      </c>
      <c r="P37" s="17" t="s">
        <v>47</v>
      </c>
      <c r="Q37" t="s">
        <v>42</v>
      </c>
    </row>
    <row r="38" spans="1:17">
      <c r="A38" s="1">
        <v>12</v>
      </c>
      <c r="B38" s="3" t="s">
        <v>30</v>
      </c>
      <c r="C38" s="3" t="s">
        <v>31</v>
      </c>
      <c r="D38" s="6" t="s">
        <v>32</v>
      </c>
      <c r="E38" s="6" t="s">
        <v>67</v>
      </c>
      <c r="F38" s="6" t="s">
        <v>34</v>
      </c>
      <c r="G38" s="7" t="s">
        <v>43</v>
      </c>
      <c r="H38" s="3" t="s">
        <v>36</v>
      </c>
      <c r="I38" s="3" t="s">
        <v>37</v>
      </c>
      <c r="J38" s="3">
        <v>4320</v>
      </c>
      <c r="K38" s="12">
        <v>4.456</v>
      </c>
      <c r="L38" s="15">
        <v>19249.92</v>
      </c>
      <c r="M38" s="1"/>
      <c r="N38" s="16">
        <v>44022</v>
      </c>
      <c r="O38" s="1" t="s">
        <v>38</v>
      </c>
      <c r="P38" s="20"/>
      <c r="Q38" t="s">
        <v>42</v>
      </c>
    </row>
    <row r="39" spans="1:17">
      <c r="A39" s="1">
        <v>16</v>
      </c>
      <c r="B39" s="3" t="s">
        <v>30</v>
      </c>
      <c r="C39" s="3" t="s">
        <v>31</v>
      </c>
      <c r="D39" s="4" t="s">
        <v>32</v>
      </c>
      <c r="E39" s="6" t="s">
        <v>68</v>
      </c>
      <c r="F39" s="6" t="s">
        <v>34</v>
      </c>
      <c r="G39" s="7" t="s">
        <v>41</v>
      </c>
      <c r="H39" s="3" t="s">
        <v>36</v>
      </c>
      <c r="I39" s="3" t="s">
        <v>37</v>
      </c>
      <c r="J39" s="3">
        <v>4350</v>
      </c>
      <c r="K39" s="12">
        <v>126.766</v>
      </c>
      <c r="L39" s="15">
        <v>551432.1</v>
      </c>
      <c r="M39" s="19"/>
      <c r="N39" s="16">
        <v>44022</v>
      </c>
      <c r="O39" s="1" t="s">
        <v>38</v>
      </c>
      <c r="P39" s="17" t="s">
        <v>60</v>
      </c>
      <c r="Q39" t="s">
        <v>40</v>
      </c>
    </row>
    <row r="40" spans="1:17">
      <c r="A40" s="1">
        <v>13</v>
      </c>
      <c r="B40" s="3" t="s">
        <v>30</v>
      </c>
      <c r="C40" s="3" t="s">
        <v>31</v>
      </c>
      <c r="D40" s="6" t="s">
        <v>32</v>
      </c>
      <c r="E40" s="6" t="s">
        <v>68</v>
      </c>
      <c r="F40" s="6" t="s">
        <v>34</v>
      </c>
      <c r="G40" s="7" t="s">
        <v>43</v>
      </c>
      <c r="H40" s="3" t="s">
        <v>36</v>
      </c>
      <c r="I40" s="3" t="s">
        <v>37</v>
      </c>
      <c r="J40" s="3">
        <v>4350</v>
      </c>
      <c r="K40" s="12">
        <v>5.075</v>
      </c>
      <c r="L40" s="15">
        <v>22076.25</v>
      </c>
      <c r="M40" s="19"/>
      <c r="N40" s="16">
        <v>44022</v>
      </c>
      <c r="O40" s="1" t="s">
        <v>38</v>
      </c>
      <c r="P40" s="20"/>
      <c r="Q40" t="s">
        <v>42</v>
      </c>
    </row>
    <row r="41" spans="1:17">
      <c r="A41" s="1">
        <v>14</v>
      </c>
      <c r="B41" s="3" t="s">
        <v>30</v>
      </c>
      <c r="C41" s="3" t="s">
        <v>31</v>
      </c>
      <c r="D41" s="6" t="s">
        <v>32</v>
      </c>
      <c r="E41" s="6" t="s">
        <v>69</v>
      </c>
      <c r="F41" s="6" t="s">
        <v>34</v>
      </c>
      <c r="G41" s="7" t="s">
        <v>43</v>
      </c>
      <c r="H41" s="3" t="s">
        <v>36</v>
      </c>
      <c r="I41" s="3" t="s">
        <v>37</v>
      </c>
      <c r="J41" s="3">
        <v>4380</v>
      </c>
      <c r="K41" s="12">
        <v>185.231</v>
      </c>
      <c r="L41" s="15">
        <v>811311.78</v>
      </c>
      <c r="M41" s="19"/>
      <c r="N41" s="16">
        <v>44022</v>
      </c>
      <c r="O41" s="1" t="s">
        <v>38</v>
      </c>
      <c r="P41" s="20" t="s">
        <v>70</v>
      </c>
      <c r="Q41" t="s">
        <v>42</v>
      </c>
    </row>
    <row r="42" spans="1:17">
      <c r="A42" s="1">
        <v>1</v>
      </c>
      <c r="B42" s="3" t="s">
        <v>30</v>
      </c>
      <c r="C42" s="3" t="s">
        <v>31</v>
      </c>
      <c r="D42" s="12" t="s">
        <v>32</v>
      </c>
      <c r="E42" s="12" t="s">
        <v>71</v>
      </c>
      <c r="F42" s="6" t="s">
        <v>34</v>
      </c>
      <c r="G42" s="7" t="s">
        <v>35</v>
      </c>
      <c r="H42" s="3" t="s">
        <v>36</v>
      </c>
      <c r="I42" s="3" t="s">
        <v>37</v>
      </c>
      <c r="J42" s="3">
        <v>4500</v>
      </c>
      <c r="K42" s="18">
        <v>0.179</v>
      </c>
      <c r="L42" s="15">
        <v>805.5</v>
      </c>
      <c r="M42" s="1"/>
      <c r="N42" s="16">
        <v>44022</v>
      </c>
      <c r="O42" s="1" t="s">
        <v>38</v>
      </c>
      <c r="P42" s="17"/>
      <c r="Q42" t="s">
        <v>40</v>
      </c>
    </row>
    <row r="43" spans="1:17">
      <c r="A43" s="1">
        <v>1</v>
      </c>
      <c r="B43" s="3" t="s">
        <v>30</v>
      </c>
      <c r="C43" s="3" t="s">
        <v>31</v>
      </c>
      <c r="D43" s="12" t="s">
        <v>32</v>
      </c>
      <c r="E43" s="12" t="s">
        <v>71</v>
      </c>
      <c r="F43" s="6" t="s">
        <v>34</v>
      </c>
      <c r="G43" s="7" t="s">
        <v>43</v>
      </c>
      <c r="H43" s="3" t="s">
        <v>36</v>
      </c>
      <c r="I43" s="3" t="s">
        <v>37</v>
      </c>
      <c r="J43" s="3">
        <v>4500</v>
      </c>
      <c r="K43" s="18">
        <v>0.145</v>
      </c>
      <c r="L43" s="15">
        <v>652.5</v>
      </c>
      <c r="M43" s="1"/>
      <c r="N43" s="16">
        <v>44022</v>
      </c>
      <c r="O43" s="1" t="s">
        <v>38</v>
      </c>
      <c r="P43" s="17"/>
      <c r="Q43" t="s">
        <v>42</v>
      </c>
    </row>
    <row r="44" spans="1:17">
      <c r="A44" s="1">
        <v>4</v>
      </c>
      <c r="B44" s="3" t="s">
        <v>30</v>
      </c>
      <c r="C44" s="3" t="s">
        <v>31</v>
      </c>
      <c r="D44" s="4" t="s">
        <v>32</v>
      </c>
      <c r="E44" s="4" t="s">
        <v>72</v>
      </c>
      <c r="F44" s="6" t="s">
        <v>34</v>
      </c>
      <c r="G44" s="7" t="s">
        <v>41</v>
      </c>
      <c r="H44" s="3" t="s">
        <v>36</v>
      </c>
      <c r="I44" s="3" t="s">
        <v>37</v>
      </c>
      <c r="J44" s="3">
        <v>4500</v>
      </c>
      <c r="K44" s="8">
        <v>0.023</v>
      </c>
      <c r="L44" s="15">
        <v>103.5</v>
      </c>
      <c r="M44" s="1"/>
      <c r="N44" s="16">
        <v>44022</v>
      </c>
      <c r="O44" s="1" t="s">
        <v>38</v>
      </c>
      <c r="P44" s="17"/>
      <c r="Q44" t="s">
        <v>40</v>
      </c>
    </row>
    <row r="45" spans="1:17">
      <c r="A45" s="1">
        <v>1</v>
      </c>
      <c r="B45" s="3" t="s">
        <v>30</v>
      </c>
      <c r="C45" s="3" t="s">
        <v>31</v>
      </c>
      <c r="D45" s="12" t="s">
        <v>32</v>
      </c>
      <c r="E45" s="12" t="s">
        <v>72</v>
      </c>
      <c r="F45" s="6" t="s">
        <v>34</v>
      </c>
      <c r="G45" s="3" t="s">
        <v>41</v>
      </c>
      <c r="H45" s="3" t="s">
        <v>36</v>
      </c>
      <c r="I45" s="3" t="s">
        <v>37</v>
      </c>
      <c r="J45" s="3">
        <v>4500</v>
      </c>
      <c r="K45" s="18">
        <v>5.731</v>
      </c>
      <c r="L45" s="15">
        <v>25789.5</v>
      </c>
      <c r="M45" s="1"/>
      <c r="N45" s="16">
        <v>44022</v>
      </c>
      <c r="O45" s="1" t="s">
        <v>38</v>
      </c>
      <c r="P45" s="17"/>
      <c r="Q45" t="s">
        <v>42</v>
      </c>
    </row>
    <row r="46" spans="1:17">
      <c r="A46" s="1">
        <v>1</v>
      </c>
      <c r="B46" s="3" t="s">
        <v>30</v>
      </c>
      <c r="C46" s="3" t="s">
        <v>31</v>
      </c>
      <c r="D46" s="12" t="s">
        <v>32</v>
      </c>
      <c r="E46" s="12" t="s">
        <v>72</v>
      </c>
      <c r="F46" s="6" t="s">
        <v>34</v>
      </c>
      <c r="G46" s="3" t="s">
        <v>41</v>
      </c>
      <c r="H46" s="3" t="s">
        <v>36</v>
      </c>
      <c r="I46" s="3" t="s">
        <v>37</v>
      </c>
      <c r="J46" s="3">
        <v>4500</v>
      </c>
      <c r="K46" s="18">
        <v>5.547</v>
      </c>
      <c r="L46" s="15">
        <v>24961.5</v>
      </c>
      <c r="M46" s="1"/>
      <c r="N46" s="16">
        <v>44022</v>
      </c>
      <c r="O46" s="1" t="s">
        <v>38</v>
      </c>
      <c r="P46" s="18"/>
      <c r="Q46" t="s">
        <v>42</v>
      </c>
    </row>
    <row r="47" spans="1:17">
      <c r="A47" s="1">
        <v>2</v>
      </c>
      <c r="B47" s="3" t="s">
        <v>30</v>
      </c>
      <c r="C47" s="3" t="s">
        <v>31</v>
      </c>
      <c r="D47" s="4" t="s">
        <v>32</v>
      </c>
      <c r="E47" s="12" t="s">
        <v>72</v>
      </c>
      <c r="F47" s="6" t="s">
        <v>34</v>
      </c>
      <c r="G47" s="7" t="s">
        <v>43</v>
      </c>
      <c r="H47" s="3" t="s">
        <v>36</v>
      </c>
      <c r="I47" s="3" t="s">
        <v>37</v>
      </c>
      <c r="J47" s="3">
        <v>4500</v>
      </c>
      <c r="K47" s="12">
        <v>0.401</v>
      </c>
      <c r="L47" s="15">
        <v>1804.5</v>
      </c>
      <c r="M47" s="1"/>
      <c r="N47" s="16">
        <v>44022</v>
      </c>
      <c r="O47" s="1" t="s">
        <v>38</v>
      </c>
      <c r="P47" s="17"/>
      <c r="Q47" t="s">
        <v>42</v>
      </c>
    </row>
    <row r="48" spans="1:16">
      <c r="A48" s="1"/>
      <c r="B48" s="13"/>
      <c r="C48" s="3"/>
      <c r="D48" s="6"/>
      <c r="E48" s="6"/>
      <c r="F48" s="6"/>
      <c r="G48" s="7"/>
      <c r="H48" s="13"/>
      <c r="I48" s="13"/>
      <c r="J48" s="13"/>
      <c r="K48" s="12">
        <f>SUM(K2:K47)</f>
        <v>3070.709</v>
      </c>
      <c r="L48" s="15"/>
      <c r="M48" s="19"/>
      <c r="N48" s="16"/>
      <c r="O48" s="1"/>
      <c r="P48" s="20"/>
    </row>
    <row r="49" spans="1:17">
      <c r="A49" s="1">
        <v>12</v>
      </c>
      <c r="B49" s="2" t="s">
        <v>30</v>
      </c>
      <c r="C49" s="3" t="s">
        <v>31</v>
      </c>
      <c r="D49" s="6" t="s">
        <v>73</v>
      </c>
      <c r="E49" s="6" t="s">
        <v>74</v>
      </c>
      <c r="F49" s="6" t="s">
        <v>34</v>
      </c>
      <c r="G49" s="7" t="s">
        <v>35</v>
      </c>
      <c r="H49" s="2" t="s">
        <v>36</v>
      </c>
      <c r="I49" s="2" t="s">
        <v>37</v>
      </c>
      <c r="J49" s="2">
        <v>4630</v>
      </c>
      <c r="K49" s="12">
        <v>0.067</v>
      </c>
      <c r="L49" s="15">
        <v>310.21</v>
      </c>
      <c r="M49" s="1"/>
      <c r="N49" s="16">
        <v>44022</v>
      </c>
      <c r="O49" s="1" t="s">
        <v>38</v>
      </c>
      <c r="P49" s="20" t="s">
        <v>75</v>
      </c>
      <c r="Q49" t="s">
        <v>40</v>
      </c>
    </row>
    <row r="50" spans="1:17">
      <c r="A50" s="1">
        <v>13</v>
      </c>
      <c r="B50" s="2" t="s">
        <v>30</v>
      </c>
      <c r="C50" s="3" t="s">
        <v>31</v>
      </c>
      <c r="D50" s="6" t="s">
        <v>73</v>
      </c>
      <c r="E50" s="6" t="s">
        <v>76</v>
      </c>
      <c r="F50" s="6" t="s">
        <v>34</v>
      </c>
      <c r="G50" s="7" t="s">
        <v>35</v>
      </c>
      <c r="H50" s="2" t="s">
        <v>36</v>
      </c>
      <c r="I50" s="2" t="s">
        <v>37</v>
      </c>
      <c r="J50" s="2">
        <v>4600</v>
      </c>
      <c r="K50" s="12">
        <v>0.732</v>
      </c>
      <c r="L50" s="15">
        <v>3367.2</v>
      </c>
      <c r="M50" s="19"/>
      <c r="N50" s="16">
        <v>44022</v>
      </c>
      <c r="O50" s="1" t="s">
        <v>38</v>
      </c>
      <c r="P50" s="20" t="s">
        <v>77</v>
      </c>
      <c r="Q50" t="s">
        <v>40</v>
      </c>
    </row>
    <row r="51" spans="1:17">
      <c r="A51" s="1">
        <v>14</v>
      </c>
      <c r="B51" s="2" t="s">
        <v>30</v>
      </c>
      <c r="C51" s="3" t="s">
        <v>31</v>
      </c>
      <c r="D51" s="6" t="s">
        <v>78</v>
      </c>
      <c r="E51" s="6" t="s">
        <v>79</v>
      </c>
      <c r="F51" s="6" t="s">
        <v>34</v>
      </c>
      <c r="G51" s="7" t="s">
        <v>35</v>
      </c>
      <c r="H51" s="2" t="s">
        <v>36</v>
      </c>
      <c r="I51" s="2" t="s">
        <v>37</v>
      </c>
      <c r="J51" s="2">
        <v>4600</v>
      </c>
      <c r="K51" s="12">
        <v>0.162</v>
      </c>
      <c r="L51" s="15">
        <v>745.2</v>
      </c>
      <c r="M51" s="19"/>
      <c r="N51" s="16">
        <v>44022</v>
      </c>
      <c r="O51" s="1" t="s">
        <v>38</v>
      </c>
      <c r="P51" s="20" t="s">
        <v>80</v>
      </c>
      <c r="Q51" t="s">
        <v>40</v>
      </c>
    </row>
    <row r="52" spans="1:17">
      <c r="A52" s="1">
        <v>15</v>
      </c>
      <c r="B52" s="2" t="s">
        <v>30</v>
      </c>
      <c r="C52" s="3" t="s">
        <v>31</v>
      </c>
      <c r="D52" s="6" t="s">
        <v>81</v>
      </c>
      <c r="E52" s="6" t="s">
        <v>82</v>
      </c>
      <c r="F52" s="6"/>
      <c r="G52" s="7" t="s">
        <v>35</v>
      </c>
      <c r="H52" s="2" t="s">
        <v>83</v>
      </c>
      <c r="I52" s="2" t="s">
        <v>16</v>
      </c>
      <c r="J52" s="2">
        <v>2.5</v>
      </c>
      <c r="K52" s="12">
        <v>1600</v>
      </c>
      <c r="L52" s="15">
        <v>4000</v>
      </c>
      <c r="M52" s="19"/>
      <c r="N52" s="16">
        <v>44022</v>
      </c>
      <c r="O52" s="1" t="s">
        <v>38</v>
      </c>
      <c r="P52" s="21"/>
      <c r="Q52" t="s">
        <v>40</v>
      </c>
    </row>
    <row r="53" spans="1:17">
      <c r="A53" s="11">
        <v>1</v>
      </c>
      <c r="B53" s="3" t="s">
        <v>30</v>
      </c>
      <c r="C53" s="3" t="s">
        <v>31</v>
      </c>
      <c r="D53" s="12" t="s">
        <v>84</v>
      </c>
      <c r="E53" s="12" t="s">
        <v>85</v>
      </c>
      <c r="F53" s="6" t="s">
        <v>86</v>
      </c>
      <c r="G53" s="7" t="s">
        <v>41</v>
      </c>
      <c r="H53" s="3" t="s">
        <v>36</v>
      </c>
      <c r="I53" s="3" t="s">
        <v>37</v>
      </c>
      <c r="J53" s="3">
        <v>4400</v>
      </c>
      <c r="K53" s="18">
        <v>6.76</v>
      </c>
      <c r="L53" s="15">
        <v>29744</v>
      </c>
      <c r="M53" s="1"/>
      <c r="N53" s="16">
        <v>44022</v>
      </c>
      <c r="O53" s="1" t="s">
        <v>38</v>
      </c>
      <c r="P53" s="18"/>
      <c r="Q53" t="s">
        <v>40</v>
      </c>
    </row>
    <row r="54" spans="1:17">
      <c r="A54" s="10">
        <v>2</v>
      </c>
      <c r="B54" s="3" t="s">
        <v>30</v>
      </c>
      <c r="C54" s="3" t="s">
        <v>31</v>
      </c>
      <c r="D54" s="4" t="s">
        <v>87</v>
      </c>
      <c r="E54" s="5" t="s">
        <v>88</v>
      </c>
      <c r="F54" s="6" t="s">
        <v>34</v>
      </c>
      <c r="G54" s="7" t="s">
        <v>41</v>
      </c>
      <c r="H54" s="3" t="s">
        <v>36</v>
      </c>
      <c r="I54" s="3" t="s">
        <v>37</v>
      </c>
      <c r="J54" s="3">
        <v>4540</v>
      </c>
      <c r="K54" s="12">
        <v>4.69</v>
      </c>
      <c r="L54" s="15">
        <v>21292.6</v>
      </c>
      <c r="M54" s="1"/>
      <c r="N54" s="16">
        <v>44022</v>
      </c>
      <c r="O54" s="1" t="s">
        <v>38</v>
      </c>
      <c r="P54" s="17" t="s">
        <v>89</v>
      </c>
      <c r="Q54" t="s">
        <v>40</v>
      </c>
    </row>
    <row r="55" spans="1:17">
      <c r="A55" s="11">
        <v>3</v>
      </c>
      <c r="B55" s="3" t="s">
        <v>30</v>
      </c>
      <c r="C55" s="3" t="s">
        <v>31</v>
      </c>
      <c r="D55" s="4" t="s">
        <v>90</v>
      </c>
      <c r="E55" s="9" t="s">
        <v>91</v>
      </c>
      <c r="F55" s="6" t="s">
        <v>86</v>
      </c>
      <c r="G55" s="7" t="s">
        <v>41</v>
      </c>
      <c r="H55" s="3" t="s">
        <v>36</v>
      </c>
      <c r="I55" s="3" t="s">
        <v>37</v>
      </c>
      <c r="J55" s="3">
        <v>4250</v>
      </c>
      <c r="K55" s="8">
        <v>1.653</v>
      </c>
      <c r="L55" s="15">
        <v>7025.25</v>
      </c>
      <c r="M55" s="1"/>
      <c r="N55" s="16">
        <v>44022</v>
      </c>
      <c r="O55" s="1" t="s">
        <v>38</v>
      </c>
      <c r="P55" s="17" t="s">
        <v>92</v>
      </c>
      <c r="Q55" t="s">
        <v>40</v>
      </c>
    </row>
    <row r="56" spans="1:17">
      <c r="A56" s="11">
        <v>17</v>
      </c>
      <c r="B56" s="3" t="s">
        <v>30</v>
      </c>
      <c r="C56" s="3" t="s">
        <v>31</v>
      </c>
      <c r="D56" s="4" t="s">
        <v>81</v>
      </c>
      <c r="E56" s="4" t="s">
        <v>82</v>
      </c>
      <c r="F56" s="6" t="s">
        <v>34</v>
      </c>
      <c r="G56" s="7" t="s">
        <v>41</v>
      </c>
      <c r="H56" s="14" t="s">
        <v>83</v>
      </c>
      <c r="I56" s="3" t="s">
        <v>93</v>
      </c>
      <c r="J56" s="3">
        <v>2.5</v>
      </c>
      <c r="K56" s="8">
        <v>4520</v>
      </c>
      <c r="L56" s="15">
        <v>11300</v>
      </c>
      <c r="M56" s="19"/>
      <c r="N56" s="16">
        <v>44022</v>
      </c>
      <c r="O56" s="1" t="s">
        <v>38</v>
      </c>
      <c r="P56" s="17"/>
      <c r="Q56" t="s">
        <v>40</v>
      </c>
    </row>
    <row r="57" ht="24" spans="1:17">
      <c r="A57" s="1">
        <v>5</v>
      </c>
      <c r="B57" s="3" t="s">
        <v>30</v>
      </c>
      <c r="C57" s="3" t="s">
        <v>31</v>
      </c>
      <c r="D57" s="6" t="s">
        <v>87</v>
      </c>
      <c r="E57" s="6" t="s">
        <v>94</v>
      </c>
      <c r="F57" s="6" t="s">
        <v>34</v>
      </c>
      <c r="G57" s="3" t="s">
        <v>41</v>
      </c>
      <c r="H57" s="3" t="s">
        <v>36</v>
      </c>
      <c r="I57" s="3" t="s">
        <v>37</v>
      </c>
      <c r="J57" s="3">
        <v>4460</v>
      </c>
      <c r="K57" s="12">
        <v>6.833</v>
      </c>
      <c r="L57" s="15">
        <v>30475.18</v>
      </c>
      <c r="M57" s="1"/>
      <c r="N57" s="16">
        <v>44022</v>
      </c>
      <c r="O57" s="1" t="s">
        <v>38</v>
      </c>
      <c r="P57" s="18" t="s">
        <v>95</v>
      </c>
      <c r="Q57" t="s">
        <v>42</v>
      </c>
    </row>
    <row r="58" ht="24" spans="1:17">
      <c r="A58" s="1">
        <v>17</v>
      </c>
      <c r="B58" s="3" t="s">
        <v>30</v>
      </c>
      <c r="C58" s="3" t="s">
        <v>31</v>
      </c>
      <c r="D58" s="6" t="s">
        <v>87</v>
      </c>
      <c r="E58" s="6" t="s">
        <v>96</v>
      </c>
      <c r="F58" s="6" t="s">
        <v>34</v>
      </c>
      <c r="G58" s="7" t="s">
        <v>43</v>
      </c>
      <c r="H58" s="3" t="s">
        <v>36</v>
      </c>
      <c r="I58" s="3" t="s">
        <v>37</v>
      </c>
      <c r="J58" s="3">
        <v>4540</v>
      </c>
      <c r="K58" s="12">
        <v>4.494</v>
      </c>
      <c r="L58" s="15">
        <v>20402.76</v>
      </c>
      <c r="M58" s="19"/>
      <c r="N58" s="16">
        <v>44022</v>
      </c>
      <c r="O58" s="1" t="s">
        <v>38</v>
      </c>
      <c r="P58" s="21" t="s">
        <v>97</v>
      </c>
      <c r="Q58" t="s">
        <v>42</v>
      </c>
    </row>
    <row r="59" ht="24" spans="1:17">
      <c r="A59" s="1">
        <v>5</v>
      </c>
      <c r="B59" s="3" t="s">
        <v>30</v>
      </c>
      <c r="C59" s="3" t="s">
        <v>31</v>
      </c>
      <c r="D59" s="4" t="s">
        <v>87</v>
      </c>
      <c r="E59" s="4" t="s">
        <v>98</v>
      </c>
      <c r="F59" s="6" t="s">
        <v>34</v>
      </c>
      <c r="G59" s="3" t="s">
        <v>41</v>
      </c>
      <c r="H59" s="3" t="s">
        <v>36</v>
      </c>
      <c r="I59" s="3" t="s">
        <v>37</v>
      </c>
      <c r="J59" s="3">
        <v>4540</v>
      </c>
      <c r="K59" s="8">
        <v>29.709</v>
      </c>
      <c r="L59" s="15">
        <v>134878.86</v>
      </c>
      <c r="M59" s="1"/>
      <c r="N59" s="16">
        <v>44022</v>
      </c>
      <c r="O59" s="1" t="s">
        <v>38</v>
      </c>
      <c r="P59" s="18" t="s">
        <v>99</v>
      </c>
      <c r="Q59" t="s">
        <v>42</v>
      </c>
    </row>
    <row r="60" ht="24" spans="1:17">
      <c r="A60" s="1">
        <v>6</v>
      </c>
      <c r="B60" s="3" t="s">
        <v>30</v>
      </c>
      <c r="C60" s="3" t="s">
        <v>31</v>
      </c>
      <c r="D60" s="6" t="s">
        <v>87</v>
      </c>
      <c r="E60" s="6" t="s">
        <v>100</v>
      </c>
      <c r="F60" s="6" t="s">
        <v>34</v>
      </c>
      <c r="G60" s="3" t="s">
        <v>41</v>
      </c>
      <c r="H60" s="3" t="s">
        <v>36</v>
      </c>
      <c r="I60" s="3" t="s">
        <v>37</v>
      </c>
      <c r="J60" s="3">
        <v>4540</v>
      </c>
      <c r="K60" s="12">
        <v>5.515</v>
      </c>
      <c r="L60" s="15">
        <v>25038.1</v>
      </c>
      <c r="M60" s="1"/>
      <c r="N60" s="16">
        <v>44022</v>
      </c>
      <c r="O60" s="1" t="s">
        <v>38</v>
      </c>
      <c r="P60" s="18" t="s">
        <v>101</v>
      </c>
      <c r="Q60" t="s">
        <v>42</v>
      </c>
    </row>
    <row r="61" ht="24" spans="1:17">
      <c r="A61" s="1">
        <v>6</v>
      </c>
      <c r="B61" s="3" t="s">
        <v>30</v>
      </c>
      <c r="C61" s="3" t="s">
        <v>31</v>
      </c>
      <c r="D61" s="4" t="s">
        <v>87</v>
      </c>
      <c r="E61" s="4" t="s">
        <v>100</v>
      </c>
      <c r="F61" s="6" t="s">
        <v>34</v>
      </c>
      <c r="G61" s="3" t="s">
        <v>41</v>
      </c>
      <c r="H61" s="3" t="s">
        <v>36</v>
      </c>
      <c r="I61" s="3" t="s">
        <v>37</v>
      </c>
      <c r="J61" s="3">
        <v>4540</v>
      </c>
      <c r="K61" s="8">
        <v>20.102</v>
      </c>
      <c r="L61" s="15">
        <v>91263.08</v>
      </c>
      <c r="M61" s="1"/>
      <c r="N61" s="16">
        <v>44022</v>
      </c>
      <c r="O61" s="1" t="s">
        <v>38</v>
      </c>
      <c r="P61" s="18" t="s">
        <v>102</v>
      </c>
      <c r="Q61" t="s">
        <v>42</v>
      </c>
    </row>
    <row r="62" ht="24" spans="1:17">
      <c r="A62" s="1">
        <v>7</v>
      </c>
      <c r="B62" s="3" t="s">
        <v>30</v>
      </c>
      <c r="C62" s="3" t="s">
        <v>31</v>
      </c>
      <c r="D62" s="6" t="s">
        <v>87</v>
      </c>
      <c r="E62" s="6" t="s">
        <v>103</v>
      </c>
      <c r="F62" s="6" t="s">
        <v>34</v>
      </c>
      <c r="G62" s="3" t="s">
        <v>41</v>
      </c>
      <c r="H62" s="3" t="s">
        <v>36</v>
      </c>
      <c r="I62" s="3" t="s">
        <v>37</v>
      </c>
      <c r="J62" s="3">
        <v>4540</v>
      </c>
      <c r="K62" s="12">
        <v>52.665</v>
      </c>
      <c r="L62" s="15">
        <v>239099.1</v>
      </c>
      <c r="M62" s="1"/>
      <c r="N62" s="16">
        <v>44022</v>
      </c>
      <c r="O62" s="1" t="s">
        <v>38</v>
      </c>
      <c r="P62" s="18" t="s">
        <v>104</v>
      </c>
      <c r="Q62" t="s">
        <v>42</v>
      </c>
    </row>
    <row r="63" ht="24" spans="1:17">
      <c r="A63" s="1">
        <v>7</v>
      </c>
      <c r="B63" s="3" t="s">
        <v>30</v>
      </c>
      <c r="C63" s="3" t="s">
        <v>31</v>
      </c>
      <c r="D63" s="4" t="s">
        <v>87</v>
      </c>
      <c r="E63" s="4" t="s">
        <v>103</v>
      </c>
      <c r="F63" s="6" t="s">
        <v>34</v>
      </c>
      <c r="G63" s="3" t="s">
        <v>41</v>
      </c>
      <c r="H63" s="3" t="s">
        <v>36</v>
      </c>
      <c r="I63" s="3" t="s">
        <v>37</v>
      </c>
      <c r="J63" s="3">
        <v>4540</v>
      </c>
      <c r="K63" s="8">
        <v>88.036</v>
      </c>
      <c r="L63" s="15">
        <v>399683.44</v>
      </c>
      <c r="M63" s="1"/>
      <c r="N63" s="16">
        <v>44022</v>
      </c>
      <c r="O63" s="1" t="s">
        <v>38</v>
      </c>
      <c r="P63" s="18" t="s">
        <v>105</v>
      </c>
      <c r="Q63" t="s">
        <v>42</v>
      </c>
    </row>
    <row r="64" ht="24" spans="1:17">
      <c r="A64" s="1">
        <v>8</v>
      </c>
      <c r="B64" s="3" t="s">
        <v>30</v>
      </c>
      <c r="C64" s="3" t="s">
        <v>31</v>
      </c>
      <c r="D64" s="6" t="s">
        <v>87</v>
      </c>
      <c r="E64" s="6" t="s">
        <v>106</v>
      </c>
      <c r="F64" s="6" t="s">
        <v>86</v>
      </c>
      <c r="G64" s="3" t="s">
        <v>41</v>
      </c>
      <c r="H64" s="3" t="s">
        <v>36</v>
      </c>
      <c r="I64" s="3" t="s">
        <v>37</v>
      </c>
      <c r="J64" s="3">
        <v>4540</v>
      </c>
      <c r="K64" s="12">
        <v>29.54</v>
      </c>
      <c r="L64" s="15">
        <v>134111.6</v>
      </c>
      <c r="M64" s="1"/>
      <c r="N64" s="16">
        <v>44022</v>
      </c>
      <c r="O64" s="1" t="s">
        <v>38</v>
      </c>
      <c r="P64" s="18" t="s">
        <v>107</v>
      </c>
      <c r="Q64" t="s">
        <v>42</v>
      </c>
    </row>
    <row r="65" ht="24" spans="1:17">
      <c r="A65" s="1">
        <v>8</v>
      </c>
      <c r="B65" s="3" t="s">
        <v>30</v>
      </c>
      <c r="C65" s="3" t="s">
        <v>31</v>
      </c>
      <c r="D65" s="4" t="s">
        <v>87</v>
      </c>
      <c r="E65" s="4" t="s">
        <v>106</v>
      </c>
      <c r="F65" s="6" t="s">
        <v>86</v>
      </c>
      <c r="G65" s="3" t="s">
        <v>41</v>
      </c>
      <c r="H65" s="3" t="s">
        <v>36</v>
      </c>
      <c r="I65" s="3" t="s">
        <v>37</v>
      </c>
      <c r="J65" s="3">
        <v>4540</v>
      </c>
      <c r="K65" s="8">
        <v>9.883</v>
      </c>
      <c r="L65" s="15">
        <v>44868.82</v>
      </c>
      <c r="M65" s="1"/>
      <c r="N65" s="16">
        <v>44022</v>
      </c>
      <c r="O65" s="1" t="s">
        <v>38</v>
      </c>
      <c r="P65" s="18" t="s">
        <v>108</v>
      </c>
      <c r="Q65" t="s">
        <v>42</v>
      </c>
    </row>
    <row r="66" spans="1:17">
      <c r="A66" s="1">
        <v>9</v>
      </c>
      <c r="B66" s="3" t="s">
        <v>30</v>
      </c>
      <c r="C66" s="3" t="s">
        <v>31</v>
      </c>
      <c r="D66" s="6" t="s">
        <v>87</v>
      </c>
      <c r="E66" s="6" t="s">
        <v>109</v>
      </c>
      <c r="F66" s="6" t="s">
        <v>34</v>
      </c>
      <c r="G66" s="3" t="s">
        <v>41</v>
      </c>
      <c r="H66" s="3" t="s">
        <v>36</v>
      </c>
      <c r="I66" s="3" t="s">
        <v>37</v>
      </c>
      <c r="J66" s="3">
        <v>4540</v>
      </c>
      <c r="K66" s="12">
        <v>1.183</v>
      </c>
      <c r="L66" s="15">
        <v>5370.82</v>
      </c>
      <c r="M66" s="1"/>
      <c r="N66" s="16">
        <v>44022</v>
      </c>
      <c r="O66" s="1" t="s">
        <v>38</v>
      </c>
      <c r="P66" s="18" t="s">
        <v>110</v>
      </c>
      <c r="Q66" t="s">
        <v>42</v>
      </c>
    </row>
    <row r="67" ht="24" spans="1:17">
      <c r="A67" s="1">
        <v>10</v>
      </c>
      <c r="B67" s="3" t="s">
        <v>30</v>
      </c>
      <c r="C67" s="3" t="s">
        <v>31</v>
      </c>
      <c r="D67" s="6" t="s">
        <v>87</v>
      </c>
      <c r="E67" s="6" t="s">
        <v>111</v>
      </c>
      <c r="F67" s="6" t="s">
        <v>34</v>
      </c>
      <c r="G67" s="3" t="s">
        <v>41</v>
      </c>
      <c r="H67" s="3" t="s">
        <v>36</v>
      </c>
      <c r="I67" s="3" t="s">
        <v>37</v>
      </c>
      <c r="J67" s="3">
        <v>4540</v>
      </c>
      <c r="K67" s="12">
        <v>0.799</v>
      </c>
      <c r="L67" s="15">
        <v>3627.46</v>
      </c>
      <c r="M67" s="1"/>
      <c r="N67" s="16">
        <v>44022</v>
      </c>
      <c r="O67" s="1" t="s">
        <v>38</v>
      </c>
      <c r="P67" s="18" t="s">
        <v>112</v>
      </c>
      <c r="Q67" t="s">
        <v>42</v>
      </c>
    </row>
    <row r="68" ht="24" spans="1:17">
      <c r="A68" s="1">
        <v>9</v>
      </c>
      <c r="B68" s="3" t="s">
        <v>30</v>
      </c>
      <c r="C68" s="3" t="s">
        <v>31</v>
      </c>
      <c r="D68" s="4" t="s">
        <v>87</v>
      </c>
      <c r="E68" s="4" t="s">
        <v>111</v>
      </c>
      <c r="F68" s="6" t="s">
        <v>34</v>
      </c>
      <c r="G68" s="3" t="s">
        <v>41</v>
      </c>
      <c r="H68" s="3" t="s">
        <v>36</v>
      </c>
      <c r="I68" s="3" t="s">
        <v>37</v>
      </c>
      <c r="J68" s="3">
        <v>4540</v>
      </c>
      <c r="K68" s="8">
        <v>8.575</v>
      </c>
      <c r="L68" s="15">
        <v>38930.5</v>
      </c>
      <c r="M68" s="1"/>
      <c r="N68" s="16">
        <v>44022</v>
      </c>
      <c r="O68" s="1" t="s">
        <v>38</v>
      </c>
      <c r="P68" s="18" t="s">
        <v>113</v>
      </c>
      <c r="Q68" t="s">
        <v>42</v>
      </c>
    </row>
    <row r="69" ht="24" spans="1:17">
      <c r="A69" s="1">
        <v>11</v>
      </c>
      <c r="B69" s="3" t="s">
        <v>30</v>
      </c>
      <c r="C69" s="3" t="s">
        <v>31</v>
      </c>
      <c r="D69" s="6" t="s">
        <v>87</v>
      </c>
      <c r="E69" s="6" t="s">
        <v>114</v>
      </c>
      <c r="F69" s="6" t="s">
        <v>34</v>
      </c>
      <c r="G69" s="3" t="s">
        <v>41</v>
      </c>
      <c r="H69" s="3" t="s">
        <v>36</v>
      </c>
      <c r="I69" s="3" t="s">
        <v>37</v>
      </c>
      <c r="J69" s="3">
        <v>4540</v>
      </c>
      <c r="K69" s="12">
        <v>9.808</v>
      </c>
      <c r="L69" s="15">
        <v>44528.32</v>
      </c>
      <c r="M69" s="1"/>
      <c r="N69" s="16">
        <v>44022</v>
      </c>
      <c r="O69" s="1" t="s">
        <v>38</v>
      </c>
      <c r="P69" s="18" t="s">
        <v>115</v>
      </c>
      <c r="Q69" t="s">
        <v>42</v>
      </c>
    </row>
    <row r="70" ht="24" spans="1:17">
      <c r="A70" s="1">
        <v>10</v>
      </c>
      <c r="B70" s="3" t="s">
        <v>30</v>
      </c>
      <c r="C70" s="3" t="s">
        <v>31</v>
      </c>
      <c r="D70" s="4" t="s">
        <v>87</v>
      </c>
      <c r="E70" s="4" t="s">
        <v>116</v>
      </c>
      <c r="F70" s="6" t="s">
        <v>34</v>
      </c>
      <c r="G70" s="3" t="s">
        <v>41</v>
      </c>
      <c r="H70" s="3" t="s">
        <v>36</v>
      </c>
      <c r="I70" s="3" t="s">
        <v>37</v>
      </c>
      <c r="J70" s="3">
        <v>4540</v>
      </c>
      <c r="K70" s="8">
        <v>7.065</v>
      </c>
      <c r="L70" s="15">
        <v>32075.1</v>
      </c>
      <c r="M70" s="1"/>
      <c r="N70" s="16">
        <v>44022</v>
      </c>
      <c r="O70" s="1" t="s">
        <v>38</v>
      </c>
      <c r="P70" s="18" t="s">
        <v>117</v>
      </c>
      <c r="Q70" t="s">
        <v>42</v>
      </c>
    </row>
    <row r="71" ht="24" spans="1:17">
      <c r="A71" s="1">
        <v>12</v>
      </c>
      <c r="B71" s="3" t="s">
        <v>30</v>
      </c>
      <c r="C71" s="3" t="s">
        <v>31</v>
      </c>
      <c r="D71" s="6" t="s">
        <v>87</v>
      </c>
      <c r="E71" s="6" t="s">
        <v>118</v>
      </c>
      <c r="F71" s="6" t="s">
        <v>34</v>
      </c>
      <c r="G71" s="3" t="s">
        <v>41</v>
      </c>
      <c r="H71" s="3" t="s">
        <v>36</v>
      </c>
      <c r="I71" s="3" t="s">
        <v>37</v>
      </c>
      <c r="J71" s="3">
        <v>4560</v>
      </c>
      <c r="K71" s="12">
        <v>50.206</v>
      </c>
      <c r="L71" s="15">
        <v>228939.36</v>
      </c>
      <c r="M71" s="1"/>
      <c r="N71" s="16">
        <v>44022</v>
      </c>
      <c r="O71" s="1" t="s">
        <v>38</v>
      </c>
      <c r="P71" s="28" t="s">
        <v>119</v>
      </c>
      <c r="Q71" t="s">
        <v>42</v>
      </c>
    </row>
    <row r="72" ht="24" spans="1:17">
      <c r="A72" s="1">
        <v>11</v>
      </c>
      <c r="B72" s="3" t="s">
        <v>30</v>
      </c>
      <c r="C72" s="3" t="s">
        <v>31</v>
      </c>
      <c r="D72" s="4" t="s">
        <v>87</v>
      </c>
      <c r="E72" s="4" t="s">
        <v>118</v>
      </c>
      <c r="F72" s="6" t="s">
        <v>34</v>
      </c>
      <c r="G72" s="3" t="s">
        <v>41</v>
      </c>
      <c r="H72" s="3" t="s">
        <v>36</v>
      </c>
      <c r="I72" s="3" t="s">
        <v>37</v>
      </c>
      <c r="J72" s="3">
        <v>4540</v>
      </c>
      <c r="K72" s="8">
        <v>40.945</v>
      </c>
      <c r="L72" s="15">
        <v>185890.3</v>
      </c>
      <c r="M72" s="1"/>
      <c r="N72" s="16">
        <v>44022</v>
      </c>
      <c r="O72" s="1" t="s">
        <v>38</v>
      </c>
      <c r="P72" s="18" t="s">
        <v>120</v>
      </c>
      <c r="Q72" t="s">
        <v>42</v>
      </c>
    </row>
    <row r="73" spans="1:17">
      <c r="A73" s="1">
        <v>21</v>
      </c>
      <c r="B73" s="3" t="s">
        <v>30</v>
      </c>
      <c r="C73" s="3" t="s">
        <v>31</v>
      </c>
      <c r="D73" s="6" t="s">
        <v>121</v>
      </c>
      <c r="E73" s="6" t="s">
        <v>122</v>
      </c>
      <c r="F73" s="6" t="s">
        <v>86</v>
      </c>
      <c r="G73" s="3" t="s">
        <v>41</v>
      </c>
      <c r="H73" s="3" t="s">
        <v>123</v>
      </c>
      <c r="I73" s="3" t="s">
        <v>37</v>
      </c>
      <c r="J73" s="3">
        <v>4150</v>
      </c>
      <c r="K73" s="12">
        <v>0.057</v>
      </c>
      <c r="L73" s="15">
        <v>236.55</v>
      </c>
      <c r="M73" s="19"/>
      <c r="N73" s="16">
        <v>44022</v>
      </c>
      <c r="O73" s="1" t="s">
        <v>38</v>
      </c>
      <c r="P73" s="28" t="s">
        <v>124</v>
      </c>
      <c r="Q73" t="s">
        <v>42</v>
      </c>
    </row>
    <row r="74" spans="1:17">
      <c r="A74" s="1">
        <v>22</v>
      </c>
      <c r="B74" s="3" t="s">
        <v>30</v>
      </c>
      <c r="C74" s="3" t="s">
        <v>31</v>
      </c>
      <c r="D74" s="6" t="s">
        <v>73</v>
      </c>
      <c r="E74" s="6" t="s">
        <v>125</v>
      </c>
      <c r="F74" s="6" t="s">
        <v>86</v>
      </c>
      <c r="G74" s="3" t="s">
        <v>41</v>
      </c>
      <c r="H74" s="3" t="s">
        <v>123</v>
      </c>
      <c r="I74" s="3" t="s">
        <v>37</v>
      </c>
      <c r="J74" s="3">
        <v>4200</v>
      </c>
      <c r="K74" s="12">
        <v>2.097</v>
      </c>
      <c r="L74" s="15">
        <v>8807.4</v>
      </c>
      <c r="M74" s="19"/>
      <c r="N74" s="16">
        <v>44022</v>
      </c>
      <c r="O74" s="1" t="s">
        <v>38</v>
      </c>
      <c r="P74" s="28" t="s">
        <v>110</v>
      </c>
      <c r="Q74" t="s">
        <v>42</v>
      </c>
    </row>
    <row r="75" spans="1:17">
      <c r="A75" s="1">
        <v>23</v>
      </c>
      <c r="B75" s="3" t="s">
        <v>30</v>
      </c>
      <c r="C75" s="3" t="s">
        <v>31</v>
      </c>
      <c r="D75" s="6" t="s">
        <v>73</v>
      </c>
      <c r="E75" s="6" t="s">
        <v>126</v>
      </c>
      <c r="F75" s="6" t="s">
        <v>86</v>
      </c>
      <c r="G75" s="3" t="s">
        <v>41</v>
      </c>
      <c r="H75" s="3" t="s">
        <v>123</v>
      </c>
      <c r="I75" s="3" t="s">
        <v>37</v>
      </c>
      <c r="J75" s="3">
        <v>4230</v>
      </c>
      <c r="K75" s="12">
        <v>2.974</v>
      </c>
      <c r="L75" s="15">
        <v>12580.02</v>
      </c>
      <c r="M75" s="19"/>
      <c r="N75" s="16">
        <v>44022</v>
      </c>
      <c r="O75" s="1" t="s">
        <v>38</v>
      </c>
      <c r="P75" s="28" t="s">
        <v>127</v>
      </c>
      <c r="Q75" t="s">
        <v>42</v>
      </c>
    </row>
    <row r="76" spans="1:17">
      <c r="A76" s="1">
        <v>24</v>
      </c>
      <c r="B76" s="3" t="s">
        <v>30</v>
      </c>
      <c r="C76" s="3" t="s">
        <v>31</v>
      </c>
      <c r="D76" s="6" t="s">
        <v>78</v>
      </c>
      <c r="E76" s="6" t="s">
        <v>128</v>
      </c>
      <c r="F76" s="6" t="s">
        <v>86</v>
      </c>
      <c r="G76" s="3" t="s">
        <v>41</v>
      </c>
      <c r="H76" s="3" t="s">
        <v>123</v>
      </c>
      <c r="I76" s="3" t="s">
        <v>37</v>
      </c>
      <c r="J76" s="3">
        <v>4180</v>
      </c>
      <c r="K76" s="12">
        <v>0.037</v>
      </c>
      <c r="L76" s="15">
        <v>154.66</v>
      </c>
      <c r="M76" s="19"/>
      <c r="N76" s="16">
        <v>44022</v>
      </c>
      <c r="O76" s="1" t="s">
        <v>38</v>
      </c>
      <c r="P76" s="28" t="s">
        <v>129</v>
      </c>
      <c r="Q76" t="s">
        <v>42</v>
      </c>
    </row>
    <row r="77" spans="1:17">
      <c r="A77" s="1">
        <v>22</v>
      </c>
      <c r="B77" s="3" t="s">
        <v>30</v>
      </c>
      <c r="C77" s="3" t="s">
        <v>31</v>
      </c>
      <c r="D77" s="4" t="s">
        <v>78</v>
      </c>
      <c r="E77" s="6" t="s">
        <v>130</v>
      </c>
      <c r="F77" s="6" t="s">
        <v>86</v>
      </c>
      <c r="G77" s="3" t="s">
        <v>41</v>
      </c>
      <c r="H77" s="3" t="s">
        <v>123</v>
      </c>
      <c r="I77" s="3" t="s">
        <v>37</v>
      </c>
      <c r="J77" s="3">
        <v>4180</v>
      </c>
      <c r="K77" s="12">
        <v>10.433</v>
      </c>
      <c r="L77" s="15">
        <v>43609.94</v>
      </c>
      <c r="M77" s="19"/>
      <c r="N77" s="16">
        <v>44022</v>
      </c>
      <c r="O77" s="1" t="s">
        <v>38</v>
      </c>
      <c r="P77" s="18" t="s">
        <v>131</v>
      </c>
      <c r="Q77" t="s">
        <v>42</v>
      </c>
    </row>
    <row r="78" spans="1:17">
      <c r="A78" s="1">
        <v>28</v>
      </c>
      <c r="B78" s="3" t="s">
        <v>30</v>
      </c>
      <c r="C78" s="3" t="s">
        <v>31</v>
      </c>
      <c r="D78" s="6" t="s">
        <v>90</v>
      </c>
      <c r="E78" s="6" t="s">
        <v>132</v>
      </c>
      <c r="F78" s="6" t="s">
        <v>86</v>
      </c>
      <c r="G78" s="3" t="s">
        <v>41</v>
      </c>
      <c r="H78" s="3" t="s">
        <v>133</v>
      </c>
      <c r="I78" s="3" t="s">
        <v>37</v>
      </c>
      <c r="J78" s="3">
        <v>4250</v>
      </c>
      <c r="K78" s="12">
        <v>1.965</v>
      </c>
      <c r="L78" s="15">
        <v>8351.25</v>
      </c>
      <c r="M78" s="19"/>
      <c r="N78" s="16">
        <v>44022</v>
      </c>
      <c r="O78" s="1" t="s">
        <v>38</v>
      </c>
      <c r="P78" s="28" t="s">
        <v>134</v>
      </c>
      <c r="Q78" t="s">
        <v>42</v>
      </c>
    </row>
    <row r="79" ht="24" spans="1:17">
      <c r="A79" s="1">
        <v>13</v>
      </c>
      <c r="B79" s="3" t="s">
        <v>30</v>
      </c>
      <c r="C79" s="3" t="s">
        <v>31</v>
      </c>
      <c r="D79" s="6" t="s">
        <v>87</v>
      </c>
      <c r="E79" s="6" t="s">
        <v>135</v>
      </c>
      <c r="F79" s="6" t="s">
        <v>34</v>
      </c>
      <c r="G79" s="3" t="s">
        <v>41</v>
      </c>
      <c r="H79" s="3" t="s">
        <v>36</v>
      </c>
      <c r="I79" s="3" t="s">
        <v>37</v>
      </c>
      <c r="J79" s="3">
        <v>4560</v>
      </c>
      <c r="K79" s="12">
        <v>2.203</v>
      </c>
      <c r="L79" s="15">
        <v>10045.68</v>
      </c>
      <c r="M79" s="19"/>
      <c r="N79" s="16">
        <v>44022</v>
      </c>
      <c r="O79" s="1" t="s">
        <v>38</v>
      </c>
      <c r="P79" s="28" t="s">
        <v>136</v>
      </c>
      <c r="Q79" t="s">
        <v>42</v>
      </c>
    </row>
    <row r="80" ht="24" spans="1:17">
      <c r="A80" s="1">
        <v>12</v>
      </c>
      <c r="B80" s="3" t="s">
        <v>30</v>
      </c>
      <c r="C80" s="3" t="s">
        <v>31</v>
      </c>
      <c r="D80" s="4" t="s">
        <v>87</v>
      </c>
      <c r="E80" s="4" t="s">
        <v>135</v>
      </c>
      <c r="F80" s="6" t="s">
        <v>34</v>
      </c>
      <c r="G80" s="3" t="s">
        <v>41</v>
      </c>
      <c r="H80" s="3" t="s">
        <v>36</v>
      </c>
      <c r="I80" s="3" t="s">
        <v>37</v>
      </c>
      <c r="J80" s="3">
        <v>4540</v>
      </c>
      <c r="K80" s="8">
        <v>1.745</v>
      </c>
      <c r="L80" s="15">
        <v>7922.3</v>
      </c>
      <c r="M80" s="1"/>
      <c r="N80" s="16">
        <v>44022</v>
      </c>
      <c r="O80" s="1" t="s">
        <v>38</v>
      </c>
      <c r="P80" s="18" t="s">
        <v>137</v>
      </c>
      <c r="Q80" t="s">
        <v>42</v>
      </c>
    </row>
    <row r="81" ht="24" spans="1:17">
      <c r="A81" s="1">
        <v>13</v>
      </c>
      <c r="B81" s="3" t="s">
        <v>30</v>
      </c>
      <c r="C81" s="3" t="s">
        <v>31</v>
      </c>
      <c r="D81" s="4" t="s">
        <v>87</v>
      </c>
      <c r="E81" s="4" t="s">
        <v>138</v>
      </c>
      <c r="F81" s="6" t="s">
        <v>34</v>
      </c>
      <c r="G81" s="3" t="s">
        <v>41</v>
      </c>
      <c r="H81" s="3" t="s">
        <v>36</v>
      </c>
      <c r="I81" s="3" t="s">
        <v>37</v>
      </c>
      <c r="J81" s="3">
        <v>4540</v>
      </c>
      <c r="K81" s="8">
        <v>1.259</v>
      </c>
      <c r="L81" s="15">
        <v>5715.86</v>
      </c>
      <c r="M81" s="19"/>
      <c r="N81" s="16">
        <v>44022</v>
      </c>
      <c r="O81" s="1" t="s">
        <v>38</v>
      </c>
      <c r="P81" s="18" t="s">
        <v>139</v>
      </c>
      <c r="Q81" t="s">
        <v>42</v>
      </c>
    </row>
    <row r="82" ht="24" spans="1:17">
      <c r="A82" s="1">
        <v>14</v>
      </c>
      <c r="B82" s="3" t="s">
        <v>30</v>
      </c>
      <c r="C82" s="3" t="s">
        <v>31</v>
      </c>
      <c r="D82" s="6" t="s">
        <v>87</v>
      </c>
      <c r="E82" s="6" t="s">
        <v>140</v>
      </c>
      <c r="F82" s="6" t="s">
        <v>34</v>
      </c>
      <c r="G82" s="3" t="s">
        <v>41</v>
      </c>
      <c r="H82" s="3" t="s">
        <v>36</v>
      </c>
      <c r="I82" s="3" t="s">
        <v>37</v>
      </c>
      <c r="J82" s="3">
        <v>4540</v>
      </c>
      <c r="K82" s="12">
        <v>28.063</v>
      </c>
      <c r="L82" s="15">
        <v>127406.02</v>
      </c>
      <c r="M82" s="19"/>
      <c r="N82" s="16">
        <v>44022</v>
      </c>
      <c r="O82" s="1" t="s">
        <v>38</v>
      </c>
      <c r="P82" s="28" t="s">
        <v>141</v>
      </c>
      <c r="Q82" t="s">
        <v>42</v>
      </c>
    </row>
    <row r="83" ht="24" spans="1:17">
      <c r="A83" s="1">
        <v>14</v>
      </c>
      <c r="B83" s="3" t="s">
        <v>30</v>
      </c>
      <c r="C83" s="3" t="s">
        <v>31</v>
      </c>
      <c r="D83" s="4" t="s">
        <v>87</v>
      </c>
      <c r="E83" s="6" t="s">
        <v>140</v>
      </c>
      <c r="F83" s="6" t="s">
        <v>34</v>
      </c>
      <c r="G83" s="3" t="s">
        <v>41</v>
      </c>
      <c r="H83" s="3" t="s">
        <v>36</v>
      </c>
      <c r="I83" s="3" t="s">
        <v>37</v>
      </c>
      <c r="J83" s="3">
        <v>4540</v>
      </c>
      <c r="K83" s="12">
        <v>28.559</v>
      </c>
      <c r="L83" s="15">
        <v>129657.86</v>
      </c>
      <c r="M83" s="19"/>
      <c r="N83" s="16">
        <v>44022</v>
      </c>
      <c r="O83" s="1" t="s">
        <v>38</v>
      </c>
      <c r="P83" s="18" t="s">
        <v>142</v>
      </c>
      <c r="Q83" t="s">
        <v>42</v>
      </c>
    </row>
    <row r="84" ht="24" spans="1:17">
      <c r="A84" s="1">
        <v>15</v>
      </c>
      <c r="B84" s="3" t="s">
        <v>30</v>
      </c>
      <c r="C84" s="3" t="s">
        <v>31</v>
      </c>
      <c r="D84" s="6" t="s">
        <v>87</v>
      </c>
      <c r="E84" s="6" t="s">
        <v>143</v>
      </c>
      <c r="F84" s="6" t="s">
        <v>34</v>
      </c>
      <c r="G84" s="3" t="s">
        <v>41</v>
      </c>
      <c r="H84" s="3" t="s">
        <v>36</v>
      </c>
      <c r="I84" s="3" t="s">
        <v>37</v>
      </c>
      <c r="J84" s="3">
        <v>4540</v>
      </c>
      <c r="K84" s="12">
        <v>89.276</v>
      </c>
      <c r="L84" s="15">
        <v>405313.04</v>
      </c>
      <c r="M84" s="19"/>
      <c r="N84" s="16">
        <v>44022</v>
      </c>
      <c r="O84" s="1" t="s">
        <v>38</v>
      </c>
      <c r="P84" s="28" t="s">
        <v>144</v>
      </c>
      <c r="Q84" t="s">
        <v>42</v>
      </c>
    </row>
    <row r="85" ht="24" spans="1:17">
      <c r="A85" s="1">
        <v>15</v>
      </c>
      <c r="B85" s="3" t="s">
        <v>30</v>
      </c>
      <c r="C85" s="3" t="s">
        <v>31</v>
      </c>
      <c r="D85" s="4" t="s">
        <v>87</v>
      </c>
      <c r="E85" s="6" t="s">
        <v>143</v>
      </c>
      <c r="F85" s="6" t="s">
        <v>34</v>
      </c>
      <c r="G85" s="3" t="s">
        <v>41</v>
      </c>
      <c r="H85" s="3" t="s">
        <v>36</v>
      </c>
      <c r="I85" s="3" t="s">
        <v>37</v>
      </c>
      <c r="J85" s="3">
        <v>4540</v>
      </c>
      <c r="K85" s="12">
        <v>15.937</v>
      </c>
      <c r="L85" s="15">
        <v>72353.98</v>
      </c>
      <c r="M85" s="19"/>
      <c r="N85" s="16">
        <v>44022</v>
      </c>
      <c r="O85" s="1" t="s">
        <v>38</v>
      </c>
      <c r="P85" s="18" t="s">
        <v>145</v>
      </c>
      <c r="Q85" t="s">
        <v>42</v>
      </c>
    </row>
    <row r="86" ht="24" spans="1:17">
      <c r="A86" s="1">
        <v>16</v>
      </c>
      <c r="B86" s="3" t="s">
        <v>30</v>
      </c>
      <c r="C86" s="3" t="s">
        <v>31</v>
      </c>
      <c r="D86" s="6" t="s">
        <v>87</v>
      </c>
      <c r="E86" s="6" t="s">
        <v>146</v>
      </c>
      <c r="F86" s="6" t="s">
        <v>34</v>
      </c>
      <c r="G86" s="3" t="s">
        <v>41</v>
      </c>
      <c r="H86" s="3" t="s">
        <v>36</v>
      </c>
      <c r="I86" s="3" t="s">
        <v>37</v>
      </c>
      <c r="J86" s="3">
        <v>4540</v>
      </c>
      <c r="K86" s="12">
        <v>226.629</v>
      </c>
      <c r="L86" s="15">
        <v>1028895.66</v>
      </c>
      <c r="M86" s="19"/>
      <c r="N86" s="16">
        <v>44022</v>
      </c>
      <c r="O86" s="1" t="s">
        <v>38</v>
      </c>
      <c r="P86" s="28" t="s">
        <v>147</v>
      </c>
      <c r="Q86" t="s">
        <v>42</v>
      </c>
    </row>
    <row r="87" ht="24" spans="1:17">
      <c r="A87" s="1">
        <v>16</v>
      </c>
      <c r="B87" s="3" t="s">
        <v>30</v>
      </c>
      <c r="C87" s="3" t="s">
        <v>31</v>
      </c>
      <c r="D87" s="4" t="s">
        <v>87</v>
      </c>
      <c r="E87" s="6" t="s">
        <v>146</v>
      </c>
      <c r="F87" s="6" t="s">
        <v>34</v>
      </c>
      <c r="G87" s="3" t="s">
        <v>41</v>
      </c>
      <c r="H87" s="3" t="s">
        <v>36</v>
      </c>
      <c r="I87" s="3" t="s">
        <v>37</v>
      </c>
      <c r="J87" s="3">
        <v>4540</v>
      </c>
      <c r="K87" s="12">
        <v>84.041</v>
      </c>
      <c r="L87" s="15">
        <v>381546.14</v>
      </c>
      <c r="M87" s="19"/>
      <c r="N87" s="16">
        <v>44022</v>
      </c>
      <c r="O87" s="1" t="s">
        <v>38</v>
      </c>
      <c r="P87" s="18" t="s">
        <v>108</v>
      </c>
      <c r="Q87" t="s">
        <v>42</v>
      </c>
    </row>
    <row r="88" ht="24" spans="1:17">
      <c r="A88" s="1">
        <v>17</v>
      </c>
      <c r="B88" s="3" t="s">
        <v>30</v>
      </c>
      <c r="C88" s="3" t="s">
        <v>31</v>
      </c>
      <c r="D88" s="4" t="s">
        <v>87</v>
      </c>
      <c r="E88" s="6" t="s">
        <v>148</v>
      </c>
      <c r="F88" s="6" t="s">
        <v>34</v>
      </c>
      <c r="G88" s="3" t="s">
        <v>41</v>
      </c>
      <c r="H88" s="3" t="s">
        <v>36</v>
      </c>
      <c r="I88" s="3" t="s">
        <v>37</v>
      </c>
      <c r="J88" s="3">
        <v>4540</v>
      </c>
      <c r="K88" s="12">
        <v>75.912</v>
      </c>
      <c r="L88" s="15">
        <v>344640.48</v>
      </c>
      <c r="M88" s="19"/>
      <c r="N88" s="16">
        <v>44022</v>
      </c>
      <c r="O88" s="1" t="s">
        <v>38</v>
      </c>
      <c r="P88" s="18" t="s">
        <v>149</v>
      </c>
      <c r="Q88" t="s">
        <v>42</v>
      </c>
    </row>
    <row r="89" ht="24" spans="1:17">
      <c r="A89" s="1">
        <v>17</v>
      </c>
      <c r="B89" s="3" t="s">
        <v>30</v>
      </c>
      <c r="C89" s="3" t="s">
        <v>31</v>
      </c>
      <c r="D89" s="6" t="s">
        <v>87</v>
      </c>
      <c r="E89" s="6" t="s">
        <v>150</v>
      </c>
      <c r="F89" s="6" t="s">
        <v>34</v>
      </c>
      <c r="G89" s="3" t="s">
        <v>41</v>
      </c>
      <c r="H89" s="3" t="s">
        <v>36</v>
      </c>
      <c r="I89" s="3" t="s">
        <v>37</v>
      </c>
      <c r="J89" s="3">
        <v>4540</v>
      </c>
      <c r="K89" s="12">
        <v>0.743</v>
      </c>
      <c r="L89" s="15">
        <v>3373.22</v>
      </c>
      <c r="M89" s="19"/>
      <c r="N89" s="16">
        <v>44022</v>
      </c>
      <c r="O89" s="1" t="s">
        <v>38</v>
      </c>
      <c r="P89" s="28" t="s">
        <v>151</v>
      </c>
      <c r="Q89" t="s">
        <v>42</v>
      </c>
    </row>
    <row r="90" ht="24" spans="1:17">
      <c r="A90" s="1">
        <v>18</v>
      </c>
      <c r="B90" s="3" t="s">
        <v>30</v>
      </c>
      <c r="C90" s="3" t="s">
        <v>31</v>
      </c>
      <c r="D90" s="4" t="s">
        <v>87</v>
      </c>
      <c r="E90" s="6" t="s">
        <v>150</v>
      </c>
      <c r="F90" s="6" t="s">
        <v>34</v>
      </c>
      <c r="G90" s="3" t="s">
        <v>41</v>
      </c>
      <c r="H90" s="3" t="s">
        <v>36</v>
      </c>
      <c r="I90" s="3" t="s">
        <v>37</v>
      </c>
      <c r="J90" s="3">
        <v>4540</v>
      </c>
      <c r="K90" s="12">
        <v>8.979</v>
      </c>
      <c r="L90" s="15">
        <v>40764.66</v>
      </c>
      <c r="M90" s="19"/>
      <c r="N90" s="16">
        <v>44022</v>
      </c>
      <c r="O90" s="1" t="s">
        <v>38</v>
      </c>
      <c r="P90" s="18" t="s">
        <v>152</v>
      </c>
      <c r="Q90" t="s">
        <v>42</v>
      </c>
    </row>
    <row r="91" ht="24" spans="1:17">
      <c r="A91" s="1">
        <v>18</v>
      </c>
      <c r="B91" s="3" t="s">
        <v>30</v>
      </c>
      <c r="C91" s="3" t="s">
        <v>31</v>
      </c>
      <c r="D91" s="6" t="s">
        <v>87</v>
      </c>
      <c r="E91" s="6" t="s">
        <v>153</v>
      </c>
      <c r="F91" s="6" t="s">
        <v>34</v>
      </c>
      <c r="G91" s="3" t="s">
        <v>41</v>
      </c>
      <c r="H91" s="3" t="s">
        <v>36</v>
      </c>
      <c r="I91" s="3" t="s">
        <v>37</v>
      </c>
      <c r="J91" s="3">
        <v>4540</v>
      </c>
      <c r="K91" s="12">
        <v>1.382</v>
      </c>
      <c r="L91" s="15">
        <v>6274.28</v>
      </c>
      <c r="M91" s="19"/>
      <c r="N91" s="16">
        <v>44022</v>
      </c>
      <c r="O91" s="1" t="s">
        <v>38</v>
      </c>
      <c r="P91" s="28" t="s">
        <v>151</v>
      </c>
      <c r="Q91" t="s">
        <v>42</v>
      </c>
    </row>
    <row r="92" ht="24" spans="1:17">
      <c r="A92" s="1">
        <v>19</v>
      </c>
      <c r="B92" s="3" t="s">
        <v>30</v>
      </c>
      <c r="C92" s="3" t="s">
        <v>31</v>
      </c>
      <c r="D92" s="4" t="s">
        <v>87</v>
      </c>
      <c r="E92" s="6" t="s">
        <v>153</v>
      </c>
      <c r="F92" s="6" t="s">
        <v>34</v>
      </c>
      <c r="G92" s="3" t="s">
        <v>41</v>
      </c>
      <c r="H92" s="3" t="s">
        <v>36</v>
      </c>
      <c r="I92" s="3" t="s">
        <v>37</v>
      </c>
      <c r="J92" s="3">
        <v>4540</v>
      </c>
      <c r="K92" s="12">
        <v>4.04</v>
      </c>
      <c r="L92" s="15">
        <v>18341.6</v>
      </c>
      <c r="M92" s="19"/>
      <c r="N92" s="16">
        <v>44022</v>
      </c>
      <c r="O92" s="1" t="s">
        <v>38</v>
      </c>
      <c r="P92" s="18" t="s">
        <v>101</v>
      </c>
      <c r="Q92" t="s">
        <v>42</v>
      </c>
    </row>
    <row r="93" ht="24" spans="1:17">
      <c r="A93" s="1">
        <v>19</v>
      </c>
      <c r="B93" s="3" t="s">
        <v>30</v>
      </c>
      <c r="C93" s="3" t="s">
        <v>31</v>
      </c>
      <c r="D93" s="6" t="s">
        <v>87</v>
      </c>
      <c r="E93" s="6" t="s">
        <v>154</v>
      </c>
      <c r="F93" s="6" t="s">
        <v>34</v>
      </c>
      <c r="G93" s="3" t="s">
        <v>41</v>
      </c>
      <c r="H93" s="3" t="s">
        <v>36</v>
      </c>
      <c r="I93" s="3" t="s">
        <v>37</v>
      </c>
      <c r="J93" s="3">
        <v>4540</v>
      </c>
      <c r="K93" s="12">
        <v>2.367</v>
      </c>
      <c r="L93" s="15">
        <v>10746.18</v>
      </c>
      <c r="M93" s="19"/>
      <c r="N93" s="16">
        <v>44022</v>
      </c>
      <c r="O93" s="1" t="s">
        <v>38</v>
      </c>
      <c r="P93" s="28" t="s">
        <v>155</v>
      </c>
      <c r="Q93" t="s">
        <v>42</v>
      </c>
    </row>
    <row r="94" ht="24" spans="1:17">
      <c r="A94" s="1">
        <v>20</v>
      </c>
      <c r="B94" s="3" t="s">
        <v>30</v>
      </c>
      <c r="C94" s="3" t="s">
        <v>31</v>
      </c>
      <c r="D94" s="6" t="s">
        <v>87</v>
      </c>
      <c r="E94" s="6" t="s">
        <v>156</v>
      </c>
      <c r="F94" s="6" t="s">
        <v>34</v>
      </c>
      <c r="G94" s="3" t="s">
        <v>41</v>
      </c>
      <c r="H94" s="3" t="s">
        <v>36</v>
      </c>
      <c r="I94" s="3" t="s">
        <v>37</v>
      </c>
      <c r="J94" s="3">
        <v>4560</v>
      </c>
      <c r="K94" s="12">
        <v>1.114</v>
      </c>
      <c r="L94" s="15">
        <v>5079.84</v>
      </c>
      <c r="M94" s="19"/>
      <c r="N94" s="16">
        <v>44022</v>
      </c>
      <c r="O94" s="1" t="s">
        <v>38</v>
      </c>
      <c r="P94" s="28" t="s">
        <v>75</v>
      </c>
      <c r="Q94" t="s">
        <v>42</v>
      </c>
    </row>
    <row r="95" spans="1:17">
      <c r="A95" s="1">
        <v>21</v>
      </c>
      <c r="B95" s="3" t="s">
        <v>30</v>
      </c>
      <c r="C95" s="3" t="s">
        <v>31</v>
      </c>
      <c r="D95" s="4" t="s">
        <v>121</v>
      </c>
      <c r="E95" s="6" t="s">
        <v>157</v>
      </c>
      <c r="F95" s="6" t="s">
        <v>86</v>
      </c>
      <c r="G95" s="3" t="s">
        <v>41</v>
      </c>
      <c r="H95" s="3" t="s">
        <v>123</v>
      </c>
      <c r="I95" s="3" t="s">
        <v>37</v>
      </c>
      <c r="J95" s="3">
        <v>4180</v>
      </c>
      <c r="K95" s="12">
        <v>0.226</v>
      </c>
      <c r="L95" s="15">
        <v>944.68</v>
      </c>
      <c r="M95" s="19"/>
      <c r="N95" s="16">
        <v>44022</v>
      </c>
      <c r="O95" s="1" t="s">
        <v>38</v>
      </c>
      <c r="P95" s="18" t="s">
        <v>129</v>
      </c>
      <c r="Q95" t="s">
        <v>42</v>
      </c>
    </row>
    <row r="96" spans="1:17">
      <c r="A96" s="1">
        <v>25</v>
      </c>
      <c r="B96" s="3" t="s">
        <v>30</v>
      </c>
      <c r="C96" s="3" t="s">
        <v>31</v>
      </c>
      <c r="D96" s="6" t="s">
        <v>78</v>
      </c>
      <c r="E96" s="6" t="s">
        <v>158</v>
      </c>
      <c r="F96" s="6" t="s">
        <v>86</v>
      </c>
      <c r="G96" s="3" t="s">
        <v>41</v>
      </c>
      <c r="H96" s="3" t="s">
        <v>123</v>
      </c>
      <c r="I96" s="3" t="s">
        <v>37</v>
      </c>
      <c r="J96" s="3">
        <v>4160</v>
      </c>
      <c r="K96" s="12">
        <v>10.843</v>
      </c>
      <c r="L96" s="15">
        <v>45106.88</v>
      </c>
      <c r="M96" s="19"/>
      <c r="N96" s="16">
        <v>44022</v>
      </c>
      <c r="O96" s="1" t="s">
        <v>38</v>
      </c>
      <c r="P96" s="28" t="s">
        <v>159</v>
      </c>
      <c r="Q96" t="s">
        <v>42</v>
      </c>
    </row>
    <row r="97" spans="1:17">
      <c r="A97" s="1">
        <v>15</v>
      </c>
      <c r="B97" s="3" t="s">
        <v>30</v>
      </c>
      <c r="C97" s="3" t="s">
        <v>31</v>
      </c>
      <c r="D97" s="22" t="s">
        <v>81</v>
      </c>
      <c r="E97" s="22" t="s">
        <v>82</v>
      </c>
      <c r="F97" s="6"/>
      <c r="G97" s="7" t="s">
        <v>43</v>
      </c>
      <c r="H97" s="3" t="s">
        <v>83</v>
      </c>
      <c r="I97" s="3" t="s">
        <v>16</v>
      </c>
      <c r="J97" s="3">
        <v>2.5</v>
      </c>
      <c r="K97" s="12">
        <v>4820</v>
      </c>
      <c r="L97" s="15">
        <v>12050</v>
      </c>
      <c r="M97" s="19"/>
      <c r="N97" s="16">
        <v>44022</v>
      </c>
      <c r="O97" s="1" t="s">
        <v>38</v>
      </c>
      <c r="P97" s="21"/>
      <c r="Q97" t="s">
        <v>42</v>
      </c>
    </row>
    <row r="98" spans="1:17">
      <c r="A98" s="1">
        <v>16</v>
      </c>
      <c r="B98" s="3" t="s">
        <v>30</v>
      </c>
      <c r="C98" s="3" t="s">
        <v>31</v>
      </c>
      <c r="D98" s="22" t="s">
        <v>84</v>
      </c>
      <c r="E98" s="22" t="s">
        <v>85</v>
      </c>
      <c r="F98" s="22" t="s">
        <v>86</v>
      </c>
      <c r="G98" s="7" t="s">
        <v>43</v>
      </c>
      <c r="H98" s="3" t="s">
        <v>36</v>
      </c>
      <c r="I98" s="3" t="s">
        <v>37</v>
      </c>
      <c r="J98" s="3">
        <v>4400</v>
      </c>
      <c r="K98" s="29">
        <v>7.878</v>
      </c>
      <c r="L98" s="15">
        <v>34663.2</v>
      </c>
      <c r="M98" s="19"/>
      <c r="N98" s="16">
        <v>44022</v>
      </c>
      <c r="O98" s="1" t="s">
        <v>38</v>
      </c>
      <c r="P98" s="30"/>
      <c r="Q98" t="s">
        <v>42</v>
      </c>
    </row>
    <row r="99" ht="24" spans="1:17">
      <c r="A99" s="1">
        <v>20</v>
      </c>
      <c r="B99" s="3" t="s">
        <v>30</v>
      </c>
      <c r="C99" s="3" t="s">
        <v>31</v>
      </c>
      <c r="D99" s="23" t="s">
        <v>87</v>
      </c>
      <c r="E99" s="22" t="s">
        <v>156</v>
      </c>
      <c r="F99" s="6" t="s">
        <v>34</v>
      </c>
      <c r="G99" s="3" t="s">
        <v>41</v>
      </c>
      <c r="H99" s="3" t="s">
        <v>36</v>
      </c>
      <c r="I99" s="3" t="s">
        <v>37</v>
      </c>
      <c r="J99" s="3">
        <v>4540</v>
      </c>
      <c r="K99" s="29">
        <v>0.796</v>
      </c>
      <c r="L99" s="15">
        <v>3613.84</v>
      </c>
      <c r="M99" s="19"/>
      <c r="N99" s="16">
        <v>44022</v>
      </c>
      <c r="O99" s="1" t="s">
        <v>38</v>
      </c>
      <c r="P99" s="31" t="s">
        <v>160</v>
      </c>
      <c r="Q99" t="s">
        <v>42</v>
      </c>
    </row>
    <row r="100" ht="24" spans="1:17">
      <c r="A100" s="1">
        <v>18</v>
      </c>
      <c r="B100" s="3" t="s">
        <v>30</v>
      </c>
      <c r="C100" s="3" t="s">
        <v>31</v>
      </c>
      <c r="D100" s="22" t="s">
        <v>87</v>
      </c>
      <c r="E100" s="22" t="s">
        <v>156</v>
      </c>
      <c r="F100" s="6" t="s">
        <v>34</v>
      </c>
      <c r="G100" s="7" t="s">
        <v>43</v>
      </c>
      <c r="H100" s="3" t="s">
        <v>36</v>
      </c>
      <c r="I100" s="3" t="s">
        <v>37</v>
      </c>
      <c r="J100" s="3">
        <v>4560</v>
      </c>
      <c r="K100" s="29">
        <v>21.569</v>
      </c>
      <c r="L100" s="15">
        <v>98354.64</v>
      </c>
      <c r="M100" s="19"/>
      <c r="N100" s="16">
        <v>44022</v>
      </c>
      <c r="O100" s="1" t="s">
        <v>38</v>
      </c>
      <c r="P100" s="30" t="s">
        <v>161</v>
      </c>
      <c r="Q100" t="s">
        <v>42</v>
      </c>
    </row>
    <row r="101" ht="24" spans="1:17">
      <c r="A101" s="1">
        <v>19</v>
      </c>
      <c r="B101" s="3" t="s">
        <v>30</v>
      </c>
      <c r="C101" s="3" t="s">
        <v>31</v>
      </c>
      <c r="D101" s="22" t="s">
        <v>87</v>
      </c>
      <c r="E101" s="22" t="s">
        <v>162</v>
      </c>
      <c r="F101" s="6" t="s">
        <v>34</v>
      </c>
      <c r="G101" s="7" t="s">
        <v>43</v>
      </c>
      <c r="H101" s="3" t="s">
        <v>36</v>
      </c>
      <c r="I101" s="3" t="s">
        <v>37</v>
      </c>
      <c r="J101" s="3">
        <v>4540</v>
      </c>
      <c r="K101" s="29">
        <v>75.391</v>
      </c>
      <c r="L101" s="15">
        <v>342275.14</v>
      </c>
      <c r="M101" s="19"/>
      <c r="N101" s="16">
        <v>44022</v>
      </c>
      <c r="O101" s="1" t="s">
        <v>38</v>
      </c>
      <c r="P101" s="30" t="s">
        <v>163</v>
      </c>
      <c r="Q101" t="s">
        <v>42</v>
      </c>
    </row>
    <row r="102" spans="1:18">
      <c r="A102" s="1">
        <v>1</v>
      </c>
      <c r="B102" s="24" t="s">
        <v>164</v>
      </c>
      <c r="C102" s="24" t="s">
        <v>165</v>
      </c>
      <c r="D102" s="25" t="s">
        <v>166</v>
      </c>
      <c r="E102" s="26" t="s">
        <v>167</v>
      </c>
      <c r="F102" s="24" t="s">
        <v>86</v>
      </c>
      <c r="G102" s="27" t="s">
        <v>168</v>
      </c>
      <c r="H102" s="24" t="s">
        <v>169</v>
      </c>
      <c r="I102" s="3" t="s">
        <v>37</v>
      </c>
      <c r="J102" s="32">
        <v>4200</v>
      </c>
      <c r="K102" s="18">
        <v>0.617</v>
      </c>
      <c r="L102" s="15">
        <f>ROUND(K102*J102,2)</f>
        <v>2591.4</v>
      </c>
      <c r="M102" s="1"/>
      <c r="N102" s="33">
        <v>44022</v>
      </c>
      <c r="O102" s="34" t="s">
        <v>38</v>
      </c>
      <c r="P102" s="17" t="s">
        <v>170</v>
      </c>
      <c r="Q102" t="s">
        <v>42</v>
      </c>
      <c r="R102" t="s">
        <v>42</v>
      </c>
    </row>
    <row r="103" spans="1:18">
      <c r="A103" s="1">
        <v>1</v>
      </c>
      <c r="B103" s="24" t="s">
        <v>171</v>
      </c>
      <c r="C103" s="24" t="s">
        <v>172</v>
      </c>
      <c r="D103" s="25" t="s">
        <v>166</v>
      </c>
      <c r="E103" s="26" t="s">
        <v>167</v>
      </c>
      <c r="F103" s="24" t="s">
        <v>86</v>
      </c>
      <c r="G103" s="27" t="s">
        <v>173</v>
      </c>
      <c r="H103" s="24" t="s">
        <v>169</v>
      </c>
      <c r="I103" s="32" t="s">
        <v>37</v>
      </c>
      <c r="J103" s="2">
        <v>4200</v>
      </c>
      <c r="K103" s="18">
        <v>0.617</v>
      </c>
      <c r="L103" s="15">
        <f>ROUND(K103*J103,2)</f>
        <v>2591.4</v>
      </c>
      <c r="M103" s="1"/>
      <c r="N103" s="16">
        <v>44022</v>
      </c>
      <c r="O103" s="34" t="s">
        <v>38</v>
      </c>
      <c r="P103" s="35" t="s">
        <v>170</v>
      </c>
      <c r="Q103" t="s">
        <v>42</v>
      </c>
      <c r="R103" t="s">
        <v>42</v>
      </c>
    </row>
    <row r="104" spans="1:17">
      <c r="A104" s="1">
        <v>26</v>
      </c>
      <c r="B104" s="3" t="s">
        <v>30</v>
      </c>
      <c r="C104" s="3" t="s">
        <v>31</v>
      </c>
      <c r="D104" s="6" t="s">
        <v>174</v>
      </c>
      <c r="E104" s="6" t="s">
        <v>175</v>
      </c>
      <c r="F104" s="6" t="s">
        <v>176</v>
      </c>
      <c r="G104" s="3" t="s">
        <v>41</v>
      </c>
      <c r="H104" s="3" t="s">
        <v>177</v>
      </c>
      <c r="I104" s="3" t="s">
        <v>37</v>
      </c>
      <c r="J104" s="3">
        <v>4700</v>
      </c>
      <c r="K104" s="12">
        <v>5.453</v>
      </c>
      <c r="L104" s="15">
        <f t="shared" ref="L104:L105" si="0">ROUND(K104*J104,2)</f>
        <v>25629.1</v>
      </c>
      <c r="M104" s="19"/>
      <c r="N104" s="16">
        <v>44022</v>
      </c>
      <c r="O104" s="1" t="s">
        <v>38</v>
      </c>
      <c r="P104" s="28" t="s">
        <v>178</v>
      </c>
      <c r="Q104" t="s">
        <v>42</v>
      </c>
    </row>
    <row r="105" spans="1:17">
      <c r="A105" s="1">
        <v>27</v>
      </c>
      <c r="B105" s="3" t="s">
        <v>30</v>
      </c>
      <c r="C105" s="3" t="s">
        <v>31</v>
      </c>
      <c r="D105" s="6" t="s">
        <v>174</v>
      </c>
      <c r="E105" s="6" t="s">
        <v>179</v>
      </c>
      <c r="F105" s="6" t="s">
        <v>176</v>
      </c>
      <c r="G105" s="3" t="s">
        <v>41</v>
      </c>
      <c r="H105" s="3" t="s">
        <v>177</v>
      </c>
      <c r="I105" s="3" t="s">
        <v>37</v>
      </c>
      <c r="J105" s="3">
        <v>4700</v>
      </c>
      <c r="K105" s="12">
        <v>2.516</v>
      </c>
      <c r="L105" s="15">
        <f t="shared" si="0"/>
        <v>11825.2</v>
      </c>
      <c r="M105" s="19"/>
      <c r="N105" s="16">
        <v>44022</v>
      </c>
      <c r="O105" s="1" t="s">
        <v>38</v>
      </c>
      <c r="P105" s="28" t="s">
        <v>180</v>
      </c>
      <c r="Q105" t="s">
        <v>42</v>
      </c>
    </row>
    <row r="106" spans="11:12">
      <c r="K106">
        <f>SUM(K49:K105)</f>
        <v>12035.14</v>
      </c>
      <c r="L106" s="36"/>
    </row>
    <row r="107" spans="11:11">
      <c r="K107">
        <f>K106+K48</f>
        <v>15105.849</v>
      </c>
    </row>
  </sheetData>
  <autoFilter xmlns:etc="http://www.wps.cn/officeDocument/2017/etCustomData" ref="A1:R107" etc:filterBottomFollowUsedRange="0"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报价清单</vt:lpstr>
      <vt:lpstr>标段计划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27212</cp:lastModifiedBy>
  <dcterms:created xsi:type="dcterms:W3CDTF">2020-05-23T03:47:00Z</dcterms:created>
  <cp:lastPrinted>2020-07-04T06:52:00Z</cp:lastPrinted>
  <dcterms:modified xsi:type="dcterms:W3CDTF">2025-03-11T23:22:33Z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F75E39EB1F7A4E0CAA21E0617ABB83BE_13</vt:lpwstr>
  </property>
</Properties>
</file>